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kmetz\Downloads\"/>
    </mc:Choice>
  </mc:AlternateContent>
  <xr:revisionPtr revIDLastSave="0" documentId="13_ncr:1_{FD9F1C92-3B32-449E-8A0D-C72C42BFB71D}" xr6:coauthVersionLast="47" xr6:coauthVersionMax="47" xr10:uidLastSave="{00000000-0000-0000-0000-000000000000}"/>
  <bookViews>
    <workbookView xWindow="-108" yWindow="-108" windowWidth="30936" windowHeight="12576" xr2:uid="{00000000-000D-0000-FFFF-FFFF00000000}"/>
  </bookViews>
  <sheets>
    <sheet name="Amortization Table" sheetId="1" r:id="rId1"/>
  </sheets>
  <definedNames>
    <definedName name="Beg_Bal">'Amortization Table'!$C$18:$C$377</definedName>
    <definedName name="Data">'Amortization Table'!$A$18:$J$377</definedName>
    <definedName name="End_Bal">'Amortization Table'!$J$18:$J$377</definedName>
    <definedName name="Extra_Pay">'Amortization Table'!$E$18:$E$377</definedName>
    <definedName name="Full_Print">'Amortization Table'!$A$1:$J$377</definedName>
    <definedName name="Header_Row">ROW('Amortization Table'!$17:$17)</definedName>
    <definedName name="Int">'Amortization Table'!$H$18:$H$377</definedName>
    <definedName name="Interest_Rate">'Amortization Table'!$D$5</definedName>
    <definedName name="Last_Row">IF(Values_Entered,Header_Row+Number_of_Payments,Header_Row)</definedName>
    <definedName name="Loan_Amount">'Amortization Table'!$D$4</definedName>
    <definedName name="Loan_Start">'Amortization Table'!$D$7</definedName>
    <definedName name="Loan_Years">'Amortization Table'!$D$6</definedName>
    <definedName name="Number_of_Payments">MATCH(0.01,End_Bal,-1)+1</definedName>
    <definedName name="Pay_Date">'Amortization Table'!$B$18:$B$377</definedName>
    <definedName name="Pay_Num">'Amortization Table'!$A$18:$A$377</definedName>
    <definedName name="Payment_Date">DATE(YEAR(Loan_Start),MONTH(Loan_Start)+Payment_Number,DAY(Loan_Start))</definedName>
    <definedName name="Princ">'Amortization Table'!$G$18:$G$377</definedName>
    <definedName name="_xlnm.Print_Area" localSheetId="0">'Amortization Table'!$A$1:$J$17</definedName>
    <definedName name="Print_Area_Reset">OFFSET(Full_Print,0,0,Last_Row)</definedName>
    <definedName name="_xlnm.Print_Titles" localSheetId="0">'Amortization Table'!$17:$17</definedName>
    <definedName name="Sched_Pay">'Amortization Table'!$D$18:$D$377</definedName>
    <definedName name="Scheduled_Extra_Payments">'Amortization Table'!$D$8</definedName>
    <definedName name="Scheduled_Interest_Rate">'Amortization Table'!$D$5</definedName>
    <definedName name="Scheduled_Monthly_Payment">'Amortization Table'!$D$11</definedName>
    <definedName name="Total_Interest">'Amortization Table'!$D$15</definedName>
    <definedName name="Total_Pay">'Amortization Table'!$F$18:$F$377</definedName>
    <definedName name="Total_Payment">Scheduled_Payment+Extra_Payment</definedName>
    <definedName name="Values_Entered">IF(Loan_Amount*Interest_Rate*Loan_Years*Loan_Start&gt;0,1,0)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9" i="1" s="1"/>
  <c r="C18" i="1"/>
  <c r="D11" i="1"/>
  <c r="D12" i="1"/>
  <c r="E18" i="1" l="1"/>
  <c r="B18" i="1"/>
  <c r="B19" i="1" s="1"/>
  <c r="A20" i="1"/>
  <c r="E19" i="1"/>
  <c r="D19" i="1"/>
  <c r="D18" i="1"/>
  <c r="H18" i="1"/>
  <c r="F18" i="1" l="1"/>
  <c r="G18" i="1" s="1"/>
  <c r="J18" i="1" s="1"/>
  <c r="C19" i="1" s="1"/>
  <c r="F19" i="1"/>
  <c r="A21" i="1"/>
  <c r="E20" i="1"/>
  <c r="D20" i="1"/>
  <c r="B20" i="1"/>
  <c r="F20" i="1" l="1"/>
  <c r="E21" i="1"/>
  <c r="A22" i="1"/>
  <c r="D21" i="1"/>
  <c r="B21" i="1"/>
  <c r="H19" i="1"/>
  <c r="F21" i="1" l="1"/>
  <c r="G19" i="1"/>
  <c r="J19" i="1" s="1"/>
  <c r="A23" i="1"/>
  <c r="D22" i="1"/>
  <c r="E22" i="1"/>
  <c r="B22" i="1"/>
  <c r="F22" i="1" l="1"/>
  <c r="A24" i="1"/>
  <c r="D23" i="1"/>
  <c r="B23" i="1"/>
  <c r="E23" i="1"/>
  <c r="C20" i="1"/>
  <c r="F23" i="1" l="1"/>
  <c r="H20" i="1"/>
  <c r="G20" i="1" s="1"/>
  <c r="J20" i="1" s="1"/>
  <c r="D24" i="1"/>
  <c r="E24" i="1"/>
  <c r="B24" i="1"/>
  <c r="A25" i="1"/>
  <c r="F24" i="1" l="1"/>
  <c r="C21" i="1"/>
  <c r="B25" i="1"/>
  <c r="E25" i="1"/>
  <c r="A26" i="1"/>
  <c r="D25" i="1"/>
  <c r="F25" i="1" l="1"/>
  <c r="E26" i="1"/>
  <c r="D26" i="1"/>
  <c r="A27" i="1"/>
  <c r="B26" i="1"/>
  <c r="H21" i="1"/>
  <c r="G21" i="1" s="1"/>
  <c r="J21" i="1" s="1"/>
  <c r="F26" i="1" l="1"/>
  <c r="C22" i="1"/>
  <c r="E27" i="1"/>
  <c r="A28" i="1"/>
  <c r="D27" i="1"/>
  <c r="B27" i="1"/>
  <c r="F27" i="1" l="1"/>
  <c r="H22" i="1"/>
  <c r="G22" i="1" s="1"/>
  <c r="J22" i="1" s="1"/>
  <c r="E28" i="1"/>
  <c r="A29" i="1"/>
  <c r="B28" i="1"/>
  <c r="D28" i="1"/>
  <c r="F28" i="1" s="1"/>
  <c r="C23" i="1" l="1"/>
  <c r="E29" i="1"/>
  <c r="A30" i="1"/>
  <c r="D29" i="1"/>
  <c r="B29" i="1"/>
  <c r="F29" i="1" l="1"/>
  <c r="E30" i="1"/>
  <c r="A31" i="1"/>
  <c r="D30" i="1"/>
  <c r="B30" i="1"/>
  <c r="H23" i="1"/>
  <c r="G23" i="1" s="1"/>
  <c r="J23" i="1" s="1"/>
  <c r="C24" i="1" s="1"/>
  <c r="F30" i="1" l="1"/>
  <c r="H24" i="1"/>
  <c r="G24" i="1" s="1"/>
  <c r="J24" i="1" s="1"/>
  <c r="C25" i="1" s="1"/>
  <c r="A32" i="1"/>
  <c r="E31" i="1"/>
  <c r="D31" i="1"/>
  <c r="B31" i="1"/>
  <c r="F31" i="1" l="1"/>
  <c r="H25" i="1"/>
  <c r="G25" i="1" s="1"/>
  <c r="J25" i="1" s="1"/>
  <c r="C26" i="1" s="1"/>
  <c r="E32" i="1"/>
  <c r="D32" i="1"/>
  <c r="B32" i="1"/>
  <c r="A33" i="1"/>
  <c r="F32" i="1" l="1"/>
  <c r="H26" i="1"/>
  <c r="G26" i="1" s="1"/>
  <c r="J26" i="1" s="1"/>
  <c r="C27" i="1" s="1"/>
  <c r="A34" i="1"/>
  <c r="D33" i="1"/>
  <c r="B33" i="1"/>
  <c r="E33" i="1"/>
  <c r="F33" i="1" l="1"/>
  <c r="H27" i="1"/>
  <c r="G27" i="1" s="1"/>
  <c r="J27" i="1" s="1"/>
  <c r="C28" i="1" s="1"/>
  <c r="D34" i="1"/>
  <c r="A35" i="1"/>
  <c r="B34" i="1"/>
  <c r="E34" i="1"/>
  <c r="F34" i="1" s="1"/>
  <c r="H28" i="1" l="1"/>
  <c r="G28" i="1" s="1"/>
  <c r="J28" i="1" s="1"/>
  <c r="C29" i="1" s="1"/>
  <c r="B35" i="1"/>
  <c r="A36" i="1"/>
  <c r="D35" i="1"/>
  <c r="E35" i="1"/>
  <c r="F35" i="1" l="1"/>
  <c r="H29" i="1"/>
  <c r="G29" i="1" s="1"/>
  <c r="J29" i="1" s="1"/>
  <c r="C30" i="1" s="1"/>
  <c r="D36" i="1"/>
  <c r="A37" i="1"/>
  <c r="B36" i="1"/>
  <c r="E36" i="1"/>
  <c r="F36" i="1" l="1"/>
  <c r="B37" i="1"/>
  <c r="A38" i="1"/>
  <c r="D37" i="1"/>
  <c r="E37" i="1"/>
  <c r="H30" i="1"/>
  <c r="G30" i="1" s="1"/>
  <c r="J30" i="1" s="1"/>
  <c r="C31" i="1" s="1"/>
  <c r="F37" i="1" l="1"/>
  <c r="H31" i="1"/>
  <c r="G31" i="1" s="1"/>
  <c r="J31" i="1" s="1"/>
  <c r="C32" i="1" s="1"/>
  <c r="B38" i="1"/>
  <c r="E38" i="1"/>
  <c r="A39" i="1"/>
  <c r="D38" i="1"/>
  <c r="F38" i="1" l="1"/>
  <c r="H32" i="1"/>
  <c r="G32" i="1" s="1"/>
  <c r="J32" i="1" s="1"/>
  <c r="C33" i="1" s="1"/>
  <c r="A40" i="1"/>
  <c r="E39" i="1"/>
  <c r="B39" i="1"/>
  <c r="D39" i="1"/>
  <c r="F39" i="1" l="1"/>
  <c r="H33" i="1"/>
  <c r="G33" i="1" s="1"/>
  <c r="J33" i="1" s="1"/>
  <c r="C34" i="1" s="1"/>
  <c r="B40" i="1"/>
  <c r="A41" i="1"/>
  <c r="D40" i="1"/>
  <c r="E40" i="1"/>
  <c r="F40" i="1" l="1"/>
  <c r="H34" i="1"/>
  <c r="G34" i="1" s="1"/>
  <c r="J34" i="1" s="1"/>
  <c r="C35" i="1" s="1"/>
  <c r="B41" i="1"/>
  <c r="A42" i="1"/>
  <c r="D41" i="1"/>
  <c r="E41" i="1"/>
  <c r="F41" i="1" l="1"/>
  <c r="H35" i="1"/>
  <c r="G35" i="1" s="1"/>
  <c r="J35" i="1" s="1"/>
  <c r="C36" i="1" s="1"/>
  <c r="B42" i="1"/>
  <c r="A43" i="1"/>
  <c r="E42" i="1"/>
  <c r="D42" i="1"/>
  <c r="F42" i="1" l="1"/>
  <c r="D43" i="1"/>
  <c r="A44" i="1"/>
  <c r="B43" i="1"/>
  <c r="E43" i="1"/>
  <c r="H36" i="1"/>
  <c r="G36" i="1" s="1"/>
  <c r="J36" i="1" s="1"/>
  <c r="C37" i="1" s="1"/>
  <c r="F43" i="1" l="1"/>
  <c r="H37" i="1"/>
  <c r="G37" i="1" s="1"/>
  <c r="J37" i="1" s="1"/>
  <c r="C38" i="1" s="1"/>
  <c r="A45" i="1"/>
  <c r="E44" i="1"/>
  <c r="D44" i="1"/>
  <c r="B44" i="1"/>
  <c r="F44" i="1" l="1"/>
  <c r="H38" i="1"/>
  <c r="G38" i="1" s="1"/>
  <c r="J38" i="1" s="1"/>
  <c r="C39" i="1" s="1"/>
  <c r="B45" i="1"/>
  <c r="E45" i="1"/>
  <c r="A46" i="1"/>
  <c r="D45" i="1"/>
  <c r="F45" i="1" s="1"/>
  <c r="H39" i="1" l="1"/>
  <c r="G39" i="1" s="1"/>
  <c r="J39" i="1" s="1"/>
  <c r="C40" i="1" s="1"/>
  <c r="E46" i="1"/>
  <c r="A47" i="1"/>
  <c r="D46" i="1"/>
  <c r="B46" i="1"/>
  <c r="F46" i="1" l="1"/>
  <c r="H40" i="1"/>
  <c r="G40" i="1" s="1"/>
  <c r="J40" i="1" s="1"/>
  <c r="C41" i="1" s="1"/>
  <c r="B47" i="1"/>
  <c r="D47" i="1"/>
  <c r="A48" i="1"/>
  <c r="E47" i="1"/>
  <c r="F47" i="1" s="1"/>
  <c r="H41" i="1" l="1"/>
  <c r="G41" i="1" s="1"/>
  <c r="J41" i="1" s="1"/>
  <c r="C42" i="1" s="1"/>
  <c r="D48" i="1"/>
  <c r="A49" i="1"/>
  <c r="E48" i="1"/>
  <c r="B48" i="1"/>
  <c r="F48" i="1" l="1"/>
  <c r="H42" i="1"/>
  <c r="G42" i="1" s="1"/>
  <c r="J42" i="1" s="1"/>
  <c r="C43" i="1" s="1"/>
  <c r="A50" i="1"/>
  <c r="B49" i="1"/>
  <c r="D49" i="1"/>
  <c r="E49" i="1"/>
  <c r="F49" i="1" l="1"/>
  <c r="A51" i="1"/>
  <c r="E50" i="1"/>
  <c r="D50" i="1"/>
  <c r="B50" i="1"/>
  <c r="H43" i="1"/>
  <c r="G43" i="1" s="1"/>
  <c r="J43" i="1" s="1"/>
  <c r="C44" i="1" s="1"/>
  <c r="F50" i="1" l="1"/>
  <c r="H44" i="1"/>
  <c r="G44" i="1" s="1"/>
  <c r="J44" i="1" s="1"/>
  <c r="C45" i="1" s="1"/>
  <c r="B51" i="1"/>
  <c r="A52" i="1"/>
  <c r="E51" i="1"/>
  <c r="D51" i="1"/>
  <c r="F51" i="1" l="1"/>
  <c r="H45" i="1"/>
  <c r="G45" i="1" s="1"/>
  <c r="J45" i="1" s="1"/>
  <c r="C46" i="1" s="1"/>
  <c r="B52" i="1"/>
  <c r="D52" i="1"/>
  <c r="E52" i="1"/>
  <c r="A53" i="1"/>
  <c r="F52" i="1" l="1"/>
  <c r="H46" i="1"/>
  <c r="G46" i="1" s="1"/>
  <c r="J46" i="1" s="1"/>
  <c r="C47" i="1" s="1"/>
  <c r="E53" i="1"/>
  <c r="A54" i="1"/>
  <c r="D53" i="1"/>
  <c r="B53" i="1"/>
  <c r="F53" i="1" l="1"/>
  <c r="H47" i="1"/>
  <c r="G47" i="1" s="1"/>
  <c r="J47" i="1" s="1"/>
  <c r="C48" i="1" s="1"/>
  <c r="E54" i="1"/>
  <c r="A55" i="1"/>
  <c r="B54" i="1"/>
  <c r="D54" i="1"/>
  <c r="F54" i="1" l="1"/>
  <c r="H48" i="1"/>
  <c r="G48" i="1" s="1"/>
  <c r="J48" i="1" s="1"/>
  <c r="C49" i="1" s="1"/>
  <c r="B55" i="1"/>
  <c r="D55" i="1"/>
  <c r="A56" i="1"/>
  <c r="E55" i="1"/>
  <c r="F55" i="1" l="1"/>
  <c r="H49" i="1"/>
  <c r="G49" i="1" s="1"/>
  <c r="J49" i="1" s="1"/>
  <c r="C50" i="1" s="1"/>
  <c r="A57" i="1"/>
  <c r="D56" i="1"/>
  <c r="E56" i="1"/>
  <c r="B56" i="1"/>
  <c r="F56" i="1" l="1"/>
  <c r="H50" i="1"/>
  <c r="G50" i="1" s="1"/>
  <c r="J50" i="1" s="1"/>
  <c r="C51" i="1" s="1"/>
  <c r="A58" i="1"/>
  <c r="E57" i="1"/>
  <c r="B57" i="1"/>
  <c r="D57" i="1"/>
  <c r="F57" i="1" l="1"/>
  <c r="H51" i="1"/>
  <c r="G51" i="1" s="1"/>
  <c r="J51" i="1" s="1"/>
  <c r="C52" i="1" s="1"/>
  <c r="E58" i="1"/>
  <c r="A59" i="1"/>
  <c r="B58" i="1"/>
  <c r="D58" i="1"/>
  <c r="F58" i="1" l="1"/>
  <c r="H52" i="1"/>
  <c r="G52" i="1" s="1"/>
  <c r="J52" i="1" s="1"/>
  <c r="C53" i="1" s="1"/>
  <c r="E59" i="1"/>
  <c r="B59" i="1"/>
  <c r="A60" i="1"/>
  <c r="D59" i="1"/>
  <c r="F59" i="1" l="1"/>
  <c r="H53" i="1"/>
  <c r="G53" i="1" s="1"/>
  <c r="J53" i="1" s="1"/>
  <c r="C54" i="1" s="1"/>
  <c r="A61" i="1"/>
  <c r="E60" i="1"/>
  <c r="D60" i="1"/>
  <c r="B60" i="1"/>
  <c r="F60" i="1" l="1"/>
  <c r="B61" i="1"/>
  <c r="A62" i="1"/>
  <c r="D61" i="1"/>
  <c r="E61" i="1"/>
  <c r="H54" i="1"/>
  <c r="G54" i="1" s="1"/>
  <c r="J54" i="1" s="1"/>
  <c r="C55" i="1" s="1"/>
  <c r="F61" i="1" l="1"/>
  <c r="H55" i="1"/>
  <c r="G55" i="1" s="1"/>
  <c r="J55" i="1" s="1"/>
  <c r="C56" i="1" s="1"/>
  <c r="B62" i="1"/>
  <c r="E62" i="1"/>
  <c r="D62" i="1"/>
  <c r="F62" i="1" s="1"/>
  <c r="A63" i="1"/>
  <c r="H56" i="1" l="1"/>
  <c r="G56" i="1" s="1"/>
  <c r="J56" i="1" s="1"/>
  <c r="C57" i="1" s="1"/>
  <c r="B63" i="1"/>
  <c r="A64" i="1"/>
  <c r="E63" i="1"/>
  <c r="D63" i="1"/>
  <c r="F63" i="1" l="1"/>
  <c r="H57" i="1"/>
  <c r="G57" i="1" s="1"/>
  <c r="J57" i="1" s="1"/>
  <c r="C58" i="1" s="1"/>
  <c r="A65" i="1"/>
  <c r="E64" i="1"/>
  <c r="B64" i="1"/>
  <c r="D64" i="1"/>
  <c r="F64" i="1" l="1"/>
  <c r="H58" i="1"/>
  <c r="G58" i="1" s="1"/>
  <c r="J58" i="1" s="1"/>
  <c r="C59" i="1" s="1"/>
  <c r="A66" i="1"/>
  <c r="D65" i="1"/>
  <c r="B65" i="1"/>
  <c r="E65" i="1"/>
  <c r="F65" i="1" l="1"/>
  <c r="H59" i="1"/>
  <c r="G59" i="1" s="1"/>
  <c r="J59" i="1" s="1"/>
  <c r="C60" i="1" s="1"/>
  <c r="D66" i="1"/>
  <c r="E66" i="1"/>
  <c r="B66" i="1"/>
  <c r="A67" i="1"/>
  <c r="F66" i="1" l="1"/>
  <c r="H60" i="1"/>
  <c r="G60" i="1" s="1"/>
  <c r="J60" i="1" s="1"/>
  <c r="C61" i="1" s="1"/>
  <c r="D67" i="1"/>
  <c r="B67" i="1"/>
  <c r="E67" i="1"/>
  <c r="F67" i="1" s="1"/>
  <c r="A68" i="1"/>
  <c r="H61" i="1" l="1"/>
  <c r="G61" i="1" s="1"/>
  <c r="J61" i="1" s="1"/>
  <c r="C62" i="1" s="1"/>
  <c r="B68" i="1"/>
  <c r="E68" i="1"/>
  <c r="A69" i="1"/>
  <c r="D68" i="1"/>
  <c r="F68" i="1" s="1"/>
  <c r="B69" i="1" l="1"/>
  <c r="A70" i="1"/>
  <c r="D69" i="1"/>
  <c r="E69" i="1"/>
  <c r="H62" i="1"/>
  <c r="G62" i="1" s="1"/>
  <c r="J62" i="1" s="1"/>
  <c r="C63" i="1" s="1"/>
  <c r="F69" i="1" l="1"/>
  <c r="H63" i="1"/>
  <c r="G63" i="1" s="1"/>
  <c r="J63" i="1" s="1"/>
  <c r="C64" i="1" s="1"/>
  <c r="D70" i="1"/>
  <c r="E70" i="1"/>
  <c r="B70" i="1"/>
  <c r="A71" i="1"/>
  <c r="F70" i="1" l="1"/>
  <c r="H64" i="1"/>
  <c r="G64" i="1" s="1"/>
  <c r="J64" i="1" s="1"/>
  <c r="C65" i="1" s="1"/>
  <c r="A72" i="1"/>
  <c r="B71" i="1"/>
  <c r="E71" i="1"/>
  <c r="D71" i="1"/>
  <c r="F71" i="1" l="1"/>
  <c r="H65" i="1"/>
  <c r="G65" i="1" s="1"/>
  <c r="J65" i="1" s="1"/>
  <c r="C66" i="1" s="1"/>
  <c r="A73" i="1"/>
  <c r="B72" i="1"/>
  <c r="D72" i="1"/>
  <c r="E72" i="1"/>
  <c r="F72" i="1" l="1"/>
  <c r="H66" i="1"/>
  <c r="G66" i="1" s="1"/>
  <c r="J66" i="1" s="1"/>
  <c r="C67" i="1" s="1"/>
  <c r="A74" i="1"/>
  <c r="D73" i="1"/>
  <c r="E73" i="1"/>
  <c r="B73" i="1"/>
  <c r="F73" i="1" l="1"/>
  <c r="H67" i="1"/>
  <c r="G67" i="1" s="1"/>
  <c r="J67" i="1" s="1"/>
  <c r="C68" i="1" s="1"/>
  <c r="B74" i="1"/>
  <c r="A75" i="1"/>
  <c r="D74" i="1"/>
  <c r="E74" i="1"/>
  <c r="F74" i="1" l="1"/>
  <c r="H68" i="1"/>
  <c r="G68" i="1" s="1"/>
  <c r="J68" i="1" s="1"/>
  <c r="C69" i="1" s="1"/>
  <c r="A76" i="1"/>
  <c r="D75" i="1"/>
  <c r="B75" i="1"/>
  <c r="E75" i="1"/>
  <c r="F75" i="1" l="1"/>
  <c r="H69" i="1"/>
  <c r="G69" i="1" s="1"/>
  <c r="J69" i="1" s="1"/>
  <c r="C70" i="1" s="1"/>
  <c r="E76" i="1"/>
  <c r="A77" i="1"/>
  <c r="D76" i="1"/>
  <c r="B76" i="1"/>
  <c r="F76" i="1" l="1"/>
  <c r="E77" i="1"/>
  <c r="D77" i="1"/>
  <c r="A78" i="1"/>
  <c r="B77" i="1"/>
  <c r="H70" i="1"/>
  <c r="G70" i="1" s="1"/>
  <c r="J70" i="1" s="1"/>
  <c r="C71" i="1" s="1"/>
  <c r="F77" i="1" l="1"/>
  <c r="H71" i="1"/>
  <c r="G71" i="1" s="1"/>
  <c r="J71" i="1" s="1"/>
  <c r="C72" i="1" s="1"/>
  <c r="D78" i="1"/>
  <c r="A79" i="1"/>
  <c r="B78" i="1"/>
  <c r="E78" i="1"/>
  <c r="F78" i="1" l="1"/>
  <c r="H72" i="1"/>
  <c r="G72" i="1" s="1"/>
  <c r="J72" i="1" s="1"/>
  <c r="C73" i="1" s="1"/>
  <c r="A80" i="1"/>
  <c r="D79" i="1"/>
  <c r="B79" i="1"/>
  <c r="E79" i="1"/>
  <c r="F79" i="1" l="1"/>
  <c r="H73" i="1"/>
  <c r="G73" i="1" s="1"/>
  <c r="J73" i="1" s="1"/>
  <c r="C74" i="1" s="1"/>
  <c r="D80" i="1"/>
  <c r="A81" i="1"/>
  <c r="B80" i="1"/>
  <c r="E80" i="1"/>
  <c r="F80" i="1" s="1"/>
  <c r="H74" i="1" l="1"/>
  <c r="G74" i="1" s="1"/>
  <c r="J74" i="1" s="1"/>
  <c r="C75" i="1" s="1"/>
  <c r="A82" i="1"/>
  <c r="D81" i="1"/>
  <c r="E81" i="1"/>
  <c r="B81" i="1"/>
  <c r="F81" i="1" l="1"/>
  <c r="H75" i="1"/>
  <c r="G75" i="1" s="1"/>
  <c r="J75" i="1" s="1"/>
  <c r="C76" i="1" s="1"/>
  <c r="D82" i="1"/>
  <c r="E82" i="1"/>
  <c r="B82" i="1"/>
  <c r="A83" i="1"/>
  <c r="F82" i="1" l="1"/>
  <c r="H76" i="1"/>
  <c r="G76" i="1" s="1"/>
  <c r="J76" i="1" s="1"/>
  <c r="C77" i="1" s="1"/>
  <c r="D83" i="1"/>
  <c r="A84" i="1"/>
  <c r="B83" i="1"/>
  <c r="E83" i="1"/>
  <c r="F83" i="1" l="1"/>
  <c r="H77" i="1"/>
  <c r="G77" i="1" s="1"/>
  <c r="J77" i="1" s="1"/>
  <c r="C78" i="1" s="1"/>
  <c r="D84" i="1"/>
  <c r="B84" i="1"/>
  <c r="A85" i="1"/>
  <c r="E84" i="1"/>
  <c r="F84" i="1" l="1"/>
  <c r="D85" i="1"/>
  <c r="B85" i="1"/>
  <c r="A86" i="1"/>
  <c r="E85" i="1"/>
  <c r="H78" i="1"/>
  <c r="G78" i="1" s="1"/>
  <c r="J78" i="1" s="1"/>
  <c r="C79" i="1" s="1"/>
  <c r="F85" i="1" l="1"/>
  <c r="H79" i="1"/>
  <c r="G79" i="1" s="1"/>
  <c r="J79" i="1" s="1"/>
  <c r="C80" i="1" s="1"/>
  <c r="A87" i="1"/>
  <c r="D86" i="1"/>
  <c r="E86" i="1"/>
  <c r="B86" i="1"/>
  <c r="F86" i="1" l="1"/>
  <c r="H80" i="1"/>
  <c r="G80" i="1" s="1"/>
  <c r="J80" i="1" s="1"/>
  <c r="C81" i="1" s="1"/>
  <c r="A88" i="1"/>
  <c r="E87" i="1"/>
  <c r="B87" i="1"/>
  <c r="D87" i="1"/>
  <c r="F87" i="1" l="1"/>
  <c r="A89" i="1"/>
  <c r="E88" i="1"/>
  <c r="B88" i="1"/>
  <c r="D88" i="1"/>
  <c r="H81" i="1"/>
  <c r="G81" i="1" s="1"/>
  <c r="J81" i="1" s="1"/>
  <c r="C82" i="1" s="1"/>
  <c r="F88" i="1" l="1"/>
  <c r="H82" i="1"/>
  <c r="G82" i="1" s="1"/>
  <c r="J82" i="1" s="1"/>
  <c r="C83" i="1" s="1"/>
  <c r="E89" i="1"/>
  <c r="D89" i="1"/>
  <c r="A90" i="1"/>
  <c r="B89" i="1"/>
  <c r="F89" i="1" l="1"/>
  <c r="H83" i="1"/>
  <c r="G83" i="1" s="1"/>
  <c r="J83" i="1" s="1"/>
  <c r="C84" i="1" s="1"/>
  <c r="D90" i="1"/>
  <c r="E90" i="1"/>
  <c r="A91" i="1"/>
  <c r="B90" i="1"/>
  <c r="F90" i="1" l="1"/>
  <c r="H84" i="1"/>
  <c r="G84" i="1" s="1"/>
  <c r="J84" i="1" s="1"/>
  <c r="C85" i="1" s="1"/>
  <c r="D91" i="1"/>
  <c r="A92" i="1"/>
  <c r="E91" i="1"/>
  <c r="B91" i="1"/>
  <c r="F91" i="1" l="1"/>
  <c r="H85" i="1"/>
  <c r="G85" i="1" s="1"/>
  <c r="J85" i="1" s="1"/>
  <c r="C86" i="1" s="1"/>
  <c r="D92" i="1"/>
  <c r="B92" i="1"/>
  <c r="E92" i="1"/>
  <c r="A93" i="1"/>
  <c r="F92" i="1" l="1"/>
  <c r="H86" i="1"/>
  <c r="G86" i="1" s="1"/>
  <c r="J86" i="1" s="1"/>
  <c r="C87" i="1" s="1"/>
  <c r="D93" i="1"/>
  <c r="A94" i="1"/>
  <c r="B93" i="1"/>
  <c r="E93" i="1"/>
  <c r="F93" i="1" l="1"/>
  <c r="H87" i="1"/>
  <c r="G87" i="1" s="1"/>
  <c r="J87" i="1" s="1"/>
  <c r="C88" i="1" s="1"/>
  <c r="B94" i="1"/>
  <c r="E94" i="1"/>
  <c r="A95" i="1"/>
  <c r="D94" i="1"/>
  <c r="F94" i="1" s="1"/>
  <c r="H88" i="1" l="1"/>
  <c r="G88" i="1" s="1"/>
  <c r="J88" i="1" s="1"/>
  <c r="C89" i="1" s="1"/>
  <c r="E95" i="1"/>
  <c r="A96" i="1"/>
  <c r="B95" i="1"/>
  <c r="D95" i="1"/>
  <c r="F95" i="1" l="1"/>
  <c r="E96" i="1"/>
  <c r="A97" i="1"/>
  <c r="D96" i="1"/>
  <c r="F96" i="1" s="1"/>
  <c r="B96" i="1"/>
  <c r="H89" i="1"/>
  <c r="G89" i="1" s="1"/>
  <c r="J89" i="1" s="1"/>
  <c r="C90" i="1" s="1"/>
  <c r="H90" i="1" l="1"/>
  <c r="G90" i="1" s="1"/>
  <c r="J90" i="1" s="1"/>
  <c r="C91" i="1" s="1"/>
  <c r="A98" i="1"/>
  <c r="D97" i="1"/>
  <c r="E97" i="1"/>
  <c r="F97" i="1" s="1"/>
  <c r="B97" i="1"/>
  <c r="H91" i="1" l="1"/>
  <c r="G91" i="1" s="1"/>
  <c r="J91" i="1" s="1"/>
  <c r="C92" i="1" s="1"/>
  <c r="B98" i="1"/>
  <c r="A99" i="1"/>
  <c r="D98" i="1"/>
  <c r="E98" i="1"/>
  <c r="F98" i="1" l="1"/>
  <c r="H92" i="1"/>
  <c r="G92" i="1" s="1"/>
  <c r="J92" i="1" s="1"/>
  <c r="C93" i="1" s="1"/>
  <c r="B99" i="1"/>
  <c r="A100" i="1"/>
  <c r="E99" i="1"/>
  <c r="D99" i="1"/>
  <c r="F99" i="1" l="1"/>
  <c r="H93" i="1"/>
  <c r="G93" i="1" s="1"/>
  <c r="J93" i="1" s="1"/>
  <c r="C94" i="1" s="1"/>
  <c r="B100" i="1"/>
  <c r="A101" i="1"/>
  <c r="D100" i="1"/>
  <c r="E100" i="1"/>
  <c r="F100" i="1" l="1"/>
  <c r="H94" i="1"/>
  <c r="G94" i="1" s="1"/>
  <c r="J94" i="1" s="1"/>
  <c r="C95" i="1" s="1"/>
  <c r="E101" i="1"/>
  <c r="A102" i="1"/>
  <c r="B101" i="1"/>
  <c r="D101" i="1"/>
  <c r="F101" i="1" l="1"/>
  <c r="H95" i="1"/>
  <c r="G95" i="1" s="1"/>
  <c r="J95" i="1" s="1"/>
  <c r="C96" i="1" s="1"/>
  <c r="B102" i="1"/>
  <c r="A103" i="1"/>
  <c r="D102" i="1"/>
  <c r="E102" i="1"/>
  <c r="F102" i="1" l="1"/>
  <c r="H96" i="1"/>
  <c r="G96" i="1" s="1"/>
  <c r="J96" i="1" s="1"/>
  <c r="C97" i="1" s="1"/>
  <c r="D103" i="1"/>
  <c r="A104" i="1"/>
  <c r="B103" i="1"/>
  <c r="E103" i="1"/>
  <c r="F103" i="1" l="1"/>
  <c r="A105" i="1"/>
  <c r="E104" i="1"/>
  <c r="B104" i="1"/>
  <c r="D104" i="1"/>
  <c r="H97" i="1"/>
  <c r="G97" i="1" s="1"/>
  <c r="J97" i="1" s="1"/>
  <c r="C98" i="1" s="1"/>
  <c r="F104" i="1" l="1"/>
  <c r="H98" i="1"/>
  <c r="G98" i="1" s="1"/>
  <c r="J98" i="1" s="1"/>
  <c r="C99" i="1" s="1"/>
  <c r="A106" i="1"/>
  <c r="D105" i="1"/>
  <c r="B105" i="1"/>
  <c r="E105" i="1"/>
  <c r="F105" i="1" l="1"/>
  <c r="H99" i="1"/>
  <c r="G99" i="1" s="1"/>
  <c r="J99" i="1" s="1"/>
  <c r="C100" i="1" s="1"/>
  <c r="D106" i="1"/>
  <c r="A107" i="1"/>
  <c r="B106" i="1"/>
  <c r="E106" i="1"/>
  <c r="F106" i="1" l="1"/>
  <c r="H100" i="1"/>
  <c r="G100" i="1" s="1"/>
  <c r="J100" i="1" s="1"/>
  <c r="C101" i="1" s="1"/>
  <c r="D107" i="1"/>
  <c r="E107" i="1"/>
  <c r="A108" i="1"/>
  <c r="B107" i="1"/>
  <c r="F107" i="1" l="1"/>
  <c r="H101" i="1"/>
  <c r="G101" i="1" s="1"/>
  <c r="J101" i="1" s="1"/>
  <c r="C102" i="1" s="1"/>
  <c r="E108" i="1"/>
  <c r="A109" i="1"/>
  <c r="B108" i="1"/>
  <c r="D108" i="1"/>
  <c r="F108" i="1" l="1"/>
  <c r="D109" i="1"/>
  <c r="A110" i="1"/>
  <c r="B109" i="1"/>
  <c r="E109" i="1"/>
  <c r="F109" i="1" s="1"/>
  <c r="H102" i="1"/>
  <c r="G102" i="1" s="1"/>
  <c r="J102" i="1" s="1"/>
  <c r="C103" i="1" s="1"/>
  <c r="H103" i="1" l="1"/>
  <c r="G103" i="1" s="1"/>
  <c r="J103" i="1" s="1"/>
  <c r="C104" i="1" s="1"/>
  <c r="B110" i="1"/>
  <c r="A111" i="1"/>
  <c r="E110" i="1"/>
  <c r="D110" i="1"/>
  <c r="F110" i="1" l="1"/>
  <c r="H104" i="1"/>
  <c r="G104" i="1" s="1"/>
  <c r="J104" i="1" s="1"/>
  <c r="C105" i="1" s="1"/>
  <c r="E111" i="1"/>
  <c r="A112" i="1"/>
  <c r="B111" i="1"/>
  <c r="D111" i="1"/>
  <c r="F111" i="1" l="1"/>
  <c r="H105" i="1"/>
  <c r="G105" i="1" s="1"/>
  <c r="J105" i="1" s="1"/>
  <c r="C106" i="1" s="1"/>
  <c r="A113" i="1"/>
  <c r="E112" i="1"/>
  <c r="B112" i="1"/>
  <c r="D112" i="1"/>
  <c r="F112" i="1" l="1"/>
  <c r="H106" i="1"/>
  <c r="G106" i="1" s="1"/>
  <c r="J106" i="1" s="1"/>
  <c r="C107" i="1" s="1"/>
  <c r="E113" i="1"/>
  <c r="D113" i="1"/>
  <c r="A114" i="1"/>
  <c r="B113" i="1"/>
  <c r="F113" i="1" l="1"/>
  <c r="H107" i="1"/>
  <c r="G107" i="1" s="1"/>
  <c r="J107" i="1" s="1"/>
  <c r="C108" i="1" s="1"/>
  <c r="E114" i="1"/>
  <c r="D114" i="1"/>
  <c r="B114" i="1"/>
  <c r="A115" i="1"/>
  <c r="F114" i="1" l="1"/>
  <c r="H108" i="1"/>
  <c r="G108" i="1" s="1"/>
  <c r="J108" i="1" s="1"/>
  <c r="C109" i="1" s="1"/>
  <c r="D115" i="1"/>
  <c r="A116" i="1"/>
  <c r="E115" i="1"/>
  <c r="B115" i="1"/>
  <c r="F115" i="1" l="1"/>
  <c r="H109" i="1"/>
  <c r="G109" i="1" s="1"/>
  <c r="J109" i="1" s="1"/>
  <c r="C110" i="1" s="1"/>
  <c r="A117" i="1"/>
  <c r="E116" i="1"/>
  <c r="D116" i="1"/>
  <c r="B116" i="1"/>
  <c r="F116" i="1" l="1"/>
  <c r="H110" i="1"/>
  <c r="G110" i="1" s="1"/>
  <c r="J110" i="1" s="1"/>
  <c r="C111" i="1" s="1"/>
  <c r="E117" i="1"/>
  <c r="D117" i="1"/>
  <c r="A118" i="1"/>
  <c r="B117" i="1"/>
  <c r="F117" i="1" l="1"/>
  <c r="H111" i="1"/>
  <c r="G111" i="1" s="1"/>
  <c r="J111" i="1" s="1"/>
  <c r="C112" i="1" s="1"/>
  <c r="D118" i="1"/>
  <c r="E118" i="1"/>
  <c r="B118" i="1"/>
  <c r="A119" i="1"/>
  <c r="F118" i="1" l="1"/>
  <c r="H112" i="1"/>
  <c r="G112" i="1" s="1"/>
  <c r="J112" i="1" s="1"/>
  <c r="C113" i="1" s="1"/>
  <c r="A120" i="1"/>
  <c r="B119" i="1"/>
  <c r="E119" i="1"/>
  <c r="D119" i="1"/>
  <c r="F119" i="1" l="1"/>
  <c r="A121" i="1"/>
  <c r="E120" i="1"/>
  <c r="D120" i="1"/>
  <c r="B120" i="1"/>
  <c r="H113" i="1"/>
  <c r="G113" i="1" s="1"/>
  <c r="J113" i="1" s="1"/>
  <c r="C114" i="1" s="1"/>
  <c r="F120" i="1" l="1"/>
  <c r="H114" i="1"/>
  <c r="G114" i="1" s="1"/>
  <c r="J114" i="1" s="1"/>
  <c r="C115" i="1" s="1"/>
  <c r="E121" i="1"/>
  <c r="A122" i="1"/>
  <c r="D121" i="1"/>
  <c r="F121" i="1" s="1"/>
  <c r="B121" i="1"/>
  <c r="H115" i="1" l="1"/>
  <c r="G115" i="1" s="1"/>
  <c r="J115" i="1" s="1"/>
  <c r="C116" i="1" s="1"/>
  <c r="A123" i="1"/>
  <c r="E122" i="1"/>
  <c r="D122" i="1"/>
  <c r="B122" i="1"/>
  <c r="F122" i="1" l="1"/>
  <c r="H116" i="1"/>
  <c r="G116" i="1" s="1"/>
  <c r="J116" i="1" s="1"/>
  <c r="C117" i="1" s="1"/>
  <c r="B123" i="1"/>
  <c r="A124" i="1"/>
  <c r="E123" i="1"/>
  <c r="D123" i="1"/>
  <c r="F123" i="1" l="1"/>
  <c r="H117" i="1"/>
  <c r="G117" i="1" s="1"/>
  <c r="J117" i="1" s="1"/>
  <c r="C118" i="1" s="1"/>
  <c r="A125" i="1"/>
  <c r="B124" i="1"/>
  <c r="D124" i="1"/>
  <c r="E124" i="1"/>
  <c r="F124" i="1" l="1"/>
  <c r="E125" i="1"/>
  <c r="A126" i="1"/>
  <c r="D125" i="1"/>
  <c r="B125" i="1"/>
  <c r="H118" i="1"/>
  <c r="G118" i="1" s="1"/>
  <c r="J118" i="1" s="1"/>
  <c r="C119" i="1" s="1"/>
  <c r="F125" i="1" l="1"/>
  <c r="H119" i="1"/>
  <c r="G119" i="1" s="1"/>
  <c r="J119" i="1" s="1"/>
  <c r="C120" i="1" s="1"/>
  <c r="A127" i="1"/>
  <c r="E126" i="1"/>
  <c r="B126" i="1"/>
  <c r="D126" i="1"/>
  <c r="F126" i="1" l="1"/>
  <c r="H120" i="1"/>
  <c r="G120" i="1" s="1"/>
  <c r="J120" i="1" s="1"/>
  <c r="C121" i="1" s="1"/>
  <c r="E127" i="1"/>
  <c r="D127" i="1"/>
  <c r="A128" i="1"/>
  <c r="B127" i="1"/>
  <c r="F127" i="1" l="1"/>
  <c r="H121" i="1"/>
  <c r="G121" i="1" s="1"/>
  <c r="J121" i="1" s="1"/>
  <c r="C122" i="1" s="1"/>
  <c r="A129" i="1"/>
  <c r="B128" i="1"/>
  <c r="D128" i="1"/>
  <c r="E128" i="1"/>
  <c r="F128" i="1" l="1"/>
  <c r="H122" i="1"/>
  <c r="G122" i="1" s="1"/>
  <c r="J122" i="1" s="1"/>
  <c r="C123" i="1" s="1"/>
  <c r="B129" i="1"/>
  <c r="A130" i="1"/>
  <c r="D129" i="1"/>
  <c r="E129" i="1"/>
  <c r="F129" i="1" l="1"/>
  <c r="A131" i="1"/>
  <c r="E130" i="1"/>
  <c r="D130" i="1"/>
  <c r="B130" i="1"/>
  <c r="H123" i="1"/>
  <c r="G123" i="1" s="1"/>
  <c r="J123" i="1" s="1"/>
  <c r="C124" i="1" s="1"/>
  <c r="F130" i="1" l="1"/>
  <c r="H124" i="1"/>
  <c r="G124" i="1" s="1"/>
  <c r="J124" i="1" s="1"/>
  <c r="C125" i="1" s="1"/>
  <c r="A132" i="1"/>
  <c r="D131" i="1"/>
  <c r="E131" i="1"/>
  <c r="B131" i="1"/>
  <c r="F131" i="1" l="1"/>
  <c r="A133" i="1"/>
  <c r="E132" i="1"/>
  <c r="D132" i="1"/>
  <c r="B132" i="1"/>
  <c r="H125" i="1"/>
  <c r="G125" i="1" s="1"/>
  <c r="J125" i="1" s="1"/>
  <c r="C126" i="1" s="1"/>
  <c r="F132" i="1" l="1"/>
  <c r="H126" i="1"/>
  <c r="G126" i="1" s="1"/>
  <c r="J126" i="1" s="1"/>
  <c r="C127" i="1" s="1"/>
  <c r="B133" i="1"/>
  <c r="A134" i="1"/>
  <c r="E133" i="1"/>
  <c r="D133" i="1"/>
  <c r="F133" i="1" l="1"/>
  <c r="H127" i="1"/>
  <c r="G127" i="1" s="1"/>
  <c r="J127" i="1" s="1"/>
  <c r="C128" i="1" s="1"/>
  <c r="E134" i="1"/>
  <c r="A135" i="1"/>
  <c r="B134" i="1"/>
  <c r="D134" i="1"/>
  <c r="F134" i="1" l="1"/>
  <c r="A136" i="1"/>
  <c r="E135" i="1"/>
  <c r="D135" i="1"/>
  <c r="B135" i="1"/>
  <c r="H128" i="1"/>
  <c r="G128" i="1" s="1"/>
  <c r="J128" i="1" s="1"/>
  <c r="C129" i="1" s="1"/>
  <c r="F135" i="1" l="1"/>
  <c r="H129" i="1"/>
  <c r="G129" i="1" s="1"/>
  <c r="J129" i="1" s="1"/>
  <c r="C130" i="1" s="1"/>
  <c r="A137" i="1"/>
  <c r="B136" i="1"/>
  <c r="E136" i="1"/>
  <c r="D136" i="1"/>
  <c r="F136" i="1" s="1"/>
  <c r="H130" i="1" l="1"/>
  <c r="G130" i="1" s="1"/>
  <c r="J130" i="1" s="1"/>
  <c r="C131" i="1" s="1"/>
  <c r="A138" i="1"/>
  <c r="B137" i="1"/>
  <c r="E137" i="1"/>
  <c r="D137" i="1"/>
  <c r="F137" i="1" l="1"/>
  <c r="H131" i="1"/>
  <c r="G131" i="1" s="1"/>
  <c r="J131" i="1" s="1"/>
  <c r="C132" i="1" s="1"/>
  <c r="A139" i="1"/>
  <c r="B138" i="1"/>
  <c r="E138" i="1"/>
  <c r="D138" i="1"/>
  <c r="F138" i="1" l="1"/>
  <c r="H132" i="1"/>
  <c r="G132" i="1" s="1"/>
  <c r="J132" i="1" s="1"/>
  <c r="C133" i="1" s="1"/>
  <c r="E139" i="1"/>
  <c r="A140" i="1"/>
  <c r="D139" i="1"/>
  <c r="B139" i="1"/>
  <c r="F139" i="1" l="1"/>
  <c r="H133" i="1"/>
  <c r="G133" i="1" s="1"/>
  <c r="J133" i="1" s="1"/>
  <c r="C134" i="1" s="1"/>
  <c r="A141" i="1"/>
  <c r="E140" i="1"/>
  <c r="B140" i="1"/>
  <c r="D140" i="1"/>
  <c r="F140" i="1" l="1"/>
  <c r="H134" i="1"/>
  <c r="G134" i="1" s="1"/>
  <c r="J134" i="1" s="1"/>
  <c r="C135" i="1" s="1"/>
  <c r="E141" i="1"/>
  <c r="D141" i="1"/>
  <c r="A142" i="1"/>
  <c r="B141" i="1"/>
  <c r="F141" i="1" l="1"/>
  <c r="H135" i="1"/>
  <c r="G135" i="1" s="1"/>
  <c r="J135" i="1" s="1"/>
  <c r="C136" i="1" s="1"/>
  <c r="A143" i="1"/>
  <c r="B142" i="1"/>
  <c r="E142" i="1"/>
  <c r="D142" i="1"/>
  <c r="F142" i="1" l="1"/>
  <c r="H136" i="1"/>
  <c r="G136" i="1" s="1"/>
  <c r="J136" i="1" s="1"/>
  <c r="C137" i="1" s="1"/>
  <c r="A144" i="1"/>
  <c r="B143" i="1"/>
  <c r="E143" i="1"/>
  <c r="D143" i="1"/>
  <c r="F143" i="1" l="1"/>
  <c r="H137" i="1"/>
  <c r="G137" i="1" s="1"/>
  <c r="J137" i="1" s="1"/>
  <c r="C138" i="1" s="1"/>
  <c r="D144" i="1"/>
  <c r="E144" i="1"/>
  <c r="B144" i="1"/>
  <c r="A145" i="1"/>
  <c r="F144" i="1" l="1"/>
  <c r="H138" i="1"/>
  <c r="G138" i="1" s="1"/>
  <c r="J138" i="1" s="1"/>
  <c r="C139" i="1" s="1"/>
  <c r="B145" i="1"/>
  <c r="D145" i="1"/>
  <c r="E145" i="1"/>
  <c r="A146" i="1"/>
  <c r="F145" i="1" l="1"/>
  <c r="D146" i="1"/>
  <c r="A147" i="1"/>
  <c r="E146" i="1"/>
  <c r="F146" i="1" s="1"/>
  <c r="B146" i="1"/>
  <c r="H139" i="1"/>
  <c r="G139" i="1" s="1"/>
  <c r="J139" i="1" s="1"/>
  <c r="C140" i="1" s="1"/>
  <c r="H140" i="1" l="1"/>
  <c r="G140" i="1" s="1"/>
  <c r="J140" i="1" s="1"/>
  <c r="C141" i="1" s="1"/>
  <c r="A148" i="1"/>
  <c r="B147" i="1"/>
  <c r="E147" i="1"/>
  <c r="D147" i="1"/>
  <c r="F147" i="1" l="1"/>
  <c r="H141" i="1"/>
  <c r="G141" i="1" s="1"/>
  <c r="J141" i="1" s="1"/>
  <c r="C142" i="1" s="1"/>
  <c r="D148" i="1"/>
  <c r="E148" i="1"/>
  <c r="B148" i="1"/>
  <c r="A149" i="1"/>
  <c r="F148" i="1" l="1"/>
  <c r="B149" i="1"/>
  <c r="A150" i="1"/>
  <c r="E149" i="1"/>
  <c r="D149" i="1"/>
  <c r="H142" i="1"/>
  <c r="G142" i="1" s="1"/>
  <c r="J142" i="1" s="1"/>
  <c r="C143" i="1" s="1"/>
  <c r="F149" i="1" l="1"/>
  <c r="H143" i="1"/>
  <c r="G143" i="1" s="1"/>
  <c r="J143" i="1" s="1"/>
  <c r="C144" i="1" s="1"/>
  <c r="A151" i="1"/>
  <c r="E150" i="1"/>
  <c r="D150" i="1"/>
  <c r="B150" i="1"/>
  <c r="F150" i="1" l="1"/>
  <c r="H144" i="1"/>
  <c r="G144" i="1" s="1"/>
  <c r="J144" i="1" s="1"/>
  <c r="C145" i="1" s="1"/>
  <c r="B151" i="1"/>
  <c r="A152" i="1"/>
  <c r="D151" i="1"/>
  <c r="E151" i="1"/>
  <c r="F151" i="1" l="1"/>
  <c r="H145" i="1"/>
  <c r="G145" i="1" s="1"/>
  <c r="J145" i="1" s="1"/>
  <c r="C146" i="1" s="1"/>
  <c r="E152" i="1"/>
  <c r="A153" i="1"/>
  <c r="D152" i="1"/>
  <c r="B152" i="1"/>
  <c r="F152" i="1" l="1"/>
  <c r="H146" i="1"/>
  <c r="G146" i="1" s="1"/>
  <c r="J146" i="1" s="1"/>
  <c r="C147" i="1" s="1"/>
  <c r="B153" i="1"/>
  <c r="A154" i="1"/>
  <c r="D153" i="1"/>
  <c r="E153" i="1"/>
  <c r="F153" i="1" l="1"/>
  <c r="E154" i="1"/>
  <c r="D154" i="1"/>
  <c r="A155" i="1"/>
  <c r="B154" i="1"/>
  <c r="H147" i="1"/>
  <c r="G147" i="1" s="1"/>
  <c r="J147" i="1" s="1"/>
  <c r="C148" i="1" s="1"/>
  <c r="F154" i="1" l="1"/>
  <c r="H148" i="1"/>
  <c r="G148" i="1" s="1"/>
  <c r="J148" i="1" s="1"/>
  <c r="C149" i="1" s="1"/>
  <c r="D155" i="1"/>
  <c r="E155" i="1"/>
  <c r="A156" i="1"/>
  <c r="B155" i="1"/>
  <c r="F155" i="1" l="1"/>
  <c r="H149" i="1"/>
  <c r="G149" i="1" s="1"/>
  <c r="J149" i="1" s="1"/>
  <c r="C150" i="1" s="1"/>
  <c r="E156" i="1"/>
  <c r="D156" i="1"/>
  <c r="A157" i="1"/>
  <c r="B156" i="1"/>
  <c r="F156" i="1" l="1"/>
  <c r="H150" i="1"/>
  <c r="G150" i="1" s="1"/>
  <c r="J150" i="1" s="1"/>
  <c r="C151" i="1" s="1"/>
  <c r="B157" i="1"/>
  <c r="D157" i="1"/>
  <c r="A158" i="1"/>
  <c r="E157" i="1"/>
  <c r="F157" i="1" l="1"/>
  <c r="H151" i="1"/>
  <c r="G151" i="1" s="1"/>
  <c r="J151" i="1" s="1"/>
  <c r="C152" i="1" s="1"/>
  <c r="E158" i="1"/>
  <c r="A159" i="1"/>
  <c r="B158" i="1"/>
  <c r="D158" i="1"/>
  <c r="F158" i="1" l="1"/>
  <c r="H152" i="1"/>
  <c r="G152" i="1" s="1"/>
  <c r="J152" i="1" s="1"/>
  <c r="C153" i="1" s="1"/>
  <c r="A160" i="1"/>
  <c r="B159" i="1"/>
  <c r="D159" i="1"/>
  <c r="E159" i="1"/>
  <c r="F159" i="1" l="1"/>
  <c r="H153" i="1"/>
  <c r="G153" i="1" s="1"/>
  <c r="J153" i="1" s="1"/>
  <c r="C154" i="1" s="1"/>
  <c r="B160" i="1"/>
  <c r="A161" i="1"/>
  <c r="E160" i="1"/>
  <c r="D160" i="1"/>
  <c r="F160" i="1" l="1"/>
  <c r="H154" i="1"/>
  <c r="G154" i="1" s="1"/>
  <c r="J154" i="1" s="1"/>
  <c r="C155" i="1" s="1"/>
  <c r="D161" i="1"/>
  <c r="E161" i="1"/>
  <c r="A162" i="1"/>
  <c r="B161" i="1"/>
  <c r="F161" i="1" l="1"/>
  <c r="H155" i="1"/>
  <c r="G155" i="1" s="1"/>
  <c r="J155" i="1" s="1"/>
  <c r="C156" i="1" s="1"/>
  <c r="B162" i="1"/>
  <c r="A163" i="1"/>
  <c r="E162" i="1"/>
  <c r="D162" i="1"/>
  <c r="F162" i="1" l="1"/>
  <c r="H156" i="1"/>
  <c r="G156" i="1" s="1"/>
  <c r="J156" i="1" s="1"/>
  <c r="C157" i="1" s="1"/>
  <c r="A164" i="1"/>
  <c r="E163" i="1"/>
  <c r="B163" i="1"/>
  <c r="D163" i="1"/>
  <c r="F163" i="1" l="1"/>
  <c r="H157" i="1"/>
  <c r="G157" i="1" s="1"/>
  <c r="J157" i="1" s="1"/>
  <c r="C158" i="1" s="1"/>
  <c r="D164" i="1"/>
  <c r="B164" i="1"/>
  <c r="A165" i="1"/>
  <c r="E164" i="1"/>
  <c r="F164" i="1" s="1"/>
  <c r="H158" i="1" l="1"/>
  <c r="G158" i="1" s="1"/>
  <c r="J158" i="1" s="1"/>
  <c r="C159" i="1" s="1"/>
  <c r="E165" i="1"/>
  <c r="D165" i="1"/>
  <c r="B165" i="1"/>
  <c r="A166" i="1"/>
  <c r="F165" i="1" l="1"/>
  <c r="H159" i="1"/>
  <c r="G159" i="1" s="1"/>
  <c r="J159" i="1" s="1"/>
  <c r="C160" i="1" s="1"/>
  <c r="A167" i="1"/>
  <c r="B166" i="1"/>
  <c r="D166" i="1"/>
  <c r="E166" i="1"/>
  <c r="F166" i="1" l="1"/>
  <c r="A168" i="1"/>
  <c r="E167" i="1"/>
  <c r="D167" i="1"/>
  <c r="B167" i="1"/>
  <c r="H160" i="1"/>
  <c r="G160" i="1" s="1"/>
  <c r="J160" i="1" s="1"/>
  <c r="C161" i="1" s="1"/>
  <c r="F167" i="1" l="1"/>
  <c r="H161" i="1"/>
  <c r="G161" i="1" s="1"/>
  <c r="J161" i="1" s="1"/>
  <c r="C162" i="1" s="1"/>
  <c r="B168" i="1"/>
  <c r="E168" i="1"/>
  <c r="A169" i="1"/>
  <c r="D168" i="1"/>
  <c r="F168" i="1" l="1"/>
  <c r="H162" i="1"/>
  <c r="G162" i="1" s="1"/>
  <c r="J162" i="1" s="1"/>
  <c r="C163" i="1" s="1"/>
  <c r="E169" i="1"/>
  <c r="A170" i="1"/>
  <c r="B169" i="1"/>
  <c r="D169" i="1"/>
  <c r="F169" i="1" s="1"/>
  <c r="H163" i="1" l="1"/>
  <c r="G163" i="1" s="1"/>
  <c r="J163" i="1" s="1"/>
  <c r="C164" i="1" s="1"/>
  <c r="B170" i="1"/>
  <c r="A171" i="1"/>
  <c r="E170" i="1"/>
  <c r="D170" i="1"/>
  <c r="F170" i="1" l="1"/>
  <c r="H164" i="1"/>
  <c r="G164" i="1" s="1"/>
  <c r="J164" i="1" s="1"/>
  <c r="C165" i="1" s="1"/>
  <c r="D171" i="1"/>
  <c r="A172" i="1"/>
  <c r="E171" i="1"/>
  <c r="B171" i="1"/>
  <c r="F171" i="1" l="1"/>
  <c r="H165" i="1"/>
  <c r="G165" i="1" s="1"/>
  <c r="J165" i="1" s="1"/>
  <c r="C166" i="1" s="1"/>
  <c r="A173" i="1"/>
  <c r="D172" i="1"/>
  <c r="B172" i="1"/>
  <c r="E172" i="1"/>
  <c r="F172" i="1" l="1"/>
  <c r="H166" i="1"/>
  <c r="G166" i="1" s="1"/>
  <c r="J166" i="1" s="1"/>
  <c r="C167" i="1" s="1"/>
  <c r="A174" i="1"/>
  <c r="B173" i="1"/>
  <c r="D173" i="1"/>
  <c r="E173" i="1"/>
  <c r="F173" i="1" l="1"/>
  <c r="H167" i="1"/>
  <c r="G167" i="1" s="1"/>
  <c r="J167" i="1" s="1"/>
  <c r="C168" i="1" s="1"/>
  <c r="B174" i="1"/>
  <c r="A175" i="1"/>
  <c r="E174" i="1"/>
  <c r="D174" i="1"/>
  <c r="F174" i="1" l="1"/>
  <c r="H168" i="1"/>
  <c r="G168" i="1" s="1"/>
  <c r="J168" i="1" s="1"/>
  <c r="C169" i="1" s="1"/>
  <c r="B175" i="1"/>
  <c r="D175" i="1"/>
  <c r="E175" i="1"/>
  <c r="A176" i="1"/>
  <c r="F175" i="1" l="1"/>
  <c r="H169" i="1"/>
  <c r="G169" i="1" s="1"/>
  <c r="J169" i="1" s="1"/>
  <c r="C170" i="1" s="1"/>
  <c r="B176" i="1"/>
  <c r="A177" i="1"/>
  <c r="E176" i="1"/>
  <c r="D176" i="1"/>
  <c r="F176" i="1" l="1"/>
  <c r="A178" i="1"/>
  <c r="D177" i="1"/>
  <c r="B177" i="1"/>
  <c r="E177" i="1"/>
  <c r="H170" i="1"/>
  <c r="G170" i="1" s="1"/>
  <c r="J170" i="1" s="1"/>
  <c r="C171" i="1" s="1"/>
  <c r="F177" i="1" l="1"/>
  <c r="H171" i="1"/>
  <c r="G171" i="1" s="1"/>
  <c r="J171" i="1" s="1"/>
  <c r="C172" i="1" s="1"/>
  <c r="D178" i="1"/>
  <c r="B178" i="1"/>
  <c r="A179" i="1"/>
  <c r="E178" i="1"/>
  <c r="F178" i="1" l="1"/>
  <c r="H172" i="1"/>
  <c r="G172" i="1" s="1"/>
  <c r="J172" i="1" s="1"/>
  <c r="C173" i="1" s="1"/>
  <c r="D179" i="1"/>
  <c r="A180" i="1"/>
  <c r="E179" i="1"/>
  <c r="B179" i="1"/>
  <c r="F179" i="1" l="1"/>
  <c r="H173" i="1"/>
  <c r="G173" i="1" s="1"/>
  <c r="J173" i="1" s="1"/>
  <c r="C174" i="1" s="1"/>
  <c r="A181" i="1"/>
  <c r="D180" i="1"/>
  <c r="B180" i="1"/>
  <c r="E180" i="1"/>
  <c r="F180" i="1" s="1"/>
  <c r="A182" i="1" l="1"/>
  <c r="B181" i="1"/>
  <c r="D181" i="1"/>
  <c r="E181" i="1"/>
  <c r="H174" i="1"/>
  <c r="G174" i="1" s="1"/>
  <c r="J174" i="1" s="1"/>
  <c r="C175" i="1" s="1"/>
  <c r="F181" i="1" l="1"/>
  <c r="H175" i="1"/>
  <c r="G175" i="1" s="1"/>
  <c r="J175" i="1" s="1"/>
  <c r="C176" i="1" s="1"/>
  <c r="A183" i="1"/>
  <c r="D182" i="1"/>
  <c r="E182" i="1"/>
  <c r="B182" i="1"/>
  <c r="F182" i="1" l="1"/>
  <c r="H176" i="1"/>
  <c r="G176" i="1" s="1"/>
  <c r="J176" i="1" s="1"/>
  <c r="C177" i="1" s="1"/>
  <c r="A184" i="1"/>
  <c r="E183" i="1"/>
  <c r="D183" i="1"/>
  <c r="B183" i="1"/>
  <c r="F183" i="1" l="1"/>
  <c r="H177" i="1"/>
  <c r="G177" i="1" s="1"/>
  <c r="J177" i="1" s="1"/>
  <c r="C178" i="1" s="1"/>
  <c r="A185" i="1"/>
  <c r="E184" i="1"/>
  <c r="B184" i="1"/>
  <c r="D184" i="1"/>
  <c r="F184" i="1" l="1"/>
  <c r="H178" i="1"/>
  <c r="G178" i="1" s="1"/>
  <c r="J178" i="1" s="1"/>
  <c r="C179" i="1" s="1"/>
  <c r="B185" i="1"/>
  <c r="A186" i="1"/>
  <c r="D185" i="1"/>
  <c r="E185" i="1"/>
  <c r="F185" i="1" l="1"/>
  <c r="H179" i="1"/>
  <c r="G179" i="1" s="1"/>
  <c r="J179" i="1" s="1"/>
  <c r="C180" i="1" s="1"/>
  <c r="D186" i="1"/>
  <c r="A187" i="1"/>
  <c r="E186" i="1"/>
  <c r="F186" i="1" s="1"/>
  <c r="B186" i="1"/>
  <c r="H180" i="1" l="1"/>
  <c r="G180" i="1" s="1"/>
  <c r="J180" i="1" s="1"/>
  <c r="C181" i="1" s="1"/>
  <c r="E187" i="1"/>
  <c r="A188" i="1"/>
  <c r="B187" i="1"/>
  <c r="D187" i="1"/>
  <c r="F187" i="1" l="1"/>
  <c r="H181" i="1"/>
  <c r="G181" i="1" s="1"/>
  <c r="J181" i="1" s="1"/>
  <c r="C182" i="1" s="1"/>
  <c r="A189" i="1"/>
  <c r="E188" i="1"/>
  <c r="B188" i="1"/>
  <c r="D188" i="1"/>
  <c r="F188" i="1" l="1"/>
  <c r="H182" i="1"/>
  <c r="G182" i="1" s="1"/>
  <c r="J182" i="1" s="1"/>
  <c r="C183" i="1" s="1"/>
  <c r="A190" i="1"/>
  <c r="E189" i="1"/>
  <c r="B189" i="1"/>
  <c r="D189" i="1"/>
  <c r="F189" i="1" l="1"/>
  <c r="H183" i="1"/>
  <c r="G183" i="1" s="1"/>
  <c r="J183" i="1" s="1"/>
  <c r="C184" i="1" s="1"/>
  <c r="B190" i="1"/>
  <c r="D190" i="1"/>
  <c r="A191" i="1"/>
  <c r="E190" i="1"/>
  <c r="F190" i="1" s="1"/>
  <c r="H184" i="1" l="1"/>
  <c r="G184" i="1" s="1"/>
  <c r="J184" i="1" s="1"/>
  <c r="C185" i="1" s="1"/>
  <c r="E191" i="1"/>
  <c r="D191" i="1"/>
  <c r="B191" i="1"/>
  <c r="A192" i="1"/>
  <c r="F191" i="1" l="1"/>
  <c r="H185" i="1"/>
  <c r="G185" i="1" s="1"/>
  <c r="J185" i="1" s="1"/>
  <c r="C186" i="1" s="1"/>
  <c r="A193" i="1"/>
  <c r="B192" i="1"/>
  <c r="D192" i="1"/>
  <c r="E192" i="1"/>
  <c r="F192" i="1" l="1"/>
  <c r="B193" i="1"/>
  <c r="A194" i="1"/>
  <c r="E193" i="1"/>
  <c r="D193" i="1"/>
  <c r="H186" i="1"/>
  <c r="G186" i="1" s="1"/>
  <c r="J186" i="1" s="1"/>
  <c r="C187" i="1" s="1"/>
  <c r="F193" i="1" l="1"/>
  <c r="H187" i="1"/>
  <c r="G187" i="1" s="1"/>
  <c r="J187" i="1" s="1"/>
  <c r="C188" i="1" s="1"/>
  <c r="B194" i="1"/>
  <c r="E194" i="1"/>
  <c r="A195" i="1"/>
  <c r="D194" i="1"/>
  <c r="F194" i="1" l="1"/>
  <c r="H188" i="1"/>
  <c r="G188" i="1" s="1"/>
  <c r="J188" i="1" s="1"/>
  <c r="C189" i="1" s="1"/>
  <c r="E195" i="1"/>
  <c r="A196" i="1"/>
  <c r="B195" i="1"/>
  <c r="D195" i="1"/>
  <c r="F195" i="1" l="1"/>
  <c r="H189" i="1"/>
  <c r="G189" i="1" s="1"/>
  <c r="J189" i="1" s="1"/>
  <c r="C190" i="1" s="1"/>
  <c r="B196" i="1"/>
  <c r="A197" i="1"/>
  <c r="D196" i="1"/>
  <c r="E196" i="1"/>
  <c r="F196" i="1" l="1"/>
  <c r="H190" i="1"/>
  <c r="G190" i="1" s="1"/>
  <c r="J190" i="1" s="1"/>
  <c r="C191" i="1" s="1"/>
  <c r="A198" i="1"/>
  <c r="E197" i="1"/>
  <c r="D197" i="1"/>
  <c r="B197" i="1"/>
  <c r="F197" i="1" l="1"/>
  <c r="H191" i="1"/>
  <c r="G191" i="1" s="1"/>
  <c r="J191" i="1" s="1"/>
  <c r="C192" i="1" s="1"/>
  <c r="A199" i="1"/>
  <c r="D198" i="1"/>
  <c r="E198" i="1"/>
  <c r="B198" i="1"/>
  <c r="F198" i="1" l="1"/>
  <c r="H192" i="1"/>
  <c r="G192" i="1" s="1"/>
  <c r="J192" i="1" s="1"/>
  <c r="C193" i="1" s="1"/>
  <c r="D199" i="1"/>
  <c r="E199" i="1"/>
  <c r="A200" i="1"/>
  <c r="B199" i="1"/>
  <c r="F199" i="1" l="1"/>
  <c r="H193" i="1"/>
  <c r="G193" i="1" s="1"/>
  <c r="J193" i="1" s="1"/>
  <c r="C194" i="1" s="1"/>
  <c r="B200" i="1"/>
  <c r="A201" i="1"/>
  <c r="D200" i="1"/>
  <c r="E200" i="1"/>
  <c r="F200" i="1" l="1"/>
  <c r="H194" i="1"/>
  <c r="G194" i="1" s="1"/>
  <c r="J194" i="1" s="1"/>
  <c r="C195" i="1" s="1"/>
  <c r="B201" i="1"/>
  <c r="A202" i="1"/>
  <c r="E201" i="1"/>
  <c r="D201" i="1"/>
  <c r="F201" i="1" l="1"/>
  <c r="H195" i="1"/>
  <c r="G195" i="1" s="1"/>
  <c r="J195" i="1" s="1"/>
  <c r="C196" i="1" s="1"/>
  <c r="D202" i="1"/>
  <c r="A203" i="1"/>
  <c r="B202" i="1"/>
  <c r="E202" i="1"/>
  <c r="F202" i="1" s="1"/>
  <c r="E203" i="1" l="1"/>
  <c r="A204" i="1"/>
  <c r="B203" i="1"/>
  <c r="D203" i="1"/>
  <c r="H196" i="1"/>
  <c r="G196" i="1" s="1"/>
  <c r="J196" i="1" s="1"/>
  <c r="C197" i="1" s="1"/>
  <c r="F203" i="1" l="1"/>
  <c r="H197" i="1"/>
  <c r="G197" i="1" s="1"/>
  <c r="J197" i="1" s="1"/>
  <c r="C198" i="1" s="1"/>
  <c r="A205" i="1"/>
  <c r="E204" i="1"/>
  <c r="B204" i="1"/>
  <c r="D204" i="1"/>
  <c r="F204" i="1" s="1"/>
  <c r="H198" i="1" l="1"/>
  <c r="G198" i="1" s="1"/>
  <c r="J198" i="1" s="1"/>
  <c r="C199" i="1" s="1"/>
  <c r="A206" i="1"/>
  <c r="E205" i="1"/>
  <c r="B205" i="1"/>
  <c r="D205" i="1"/>
  <c r="F205" i="1" l="1"/>
  <c r="H199" i="1"/>
  <c r="G199" i="1" s="1"/>
  <c r="J199" i="1" s="1"/>
  <c r="C200" i="1" s="1"/>
  <c r="B206" i="1"/>
  <c r="E206" i="1"/>
  <c r="A207" i="1"/>
  <c r="D206" i="1"/>
  <c r="F206" i="1" l="1"/>
  <c r="H200" i="1"/>
  <c r="G200" i="1" s="1"/>
  <c r="J200" i="1" s="1"/>
  <c r="C201" i="1" s="1"/>
  <c r="E207" i="1"/>
  <c r="B207" i="1"/>
  <c r="D207" i="1"/>
  <c r="A208" i="1"/>
  <c r="F207" i="1" l="1"/>
  <c r="E208" i="1"/>
  <c r="A209" i="1"/>
  <c r="D208" i="1"/>
  <c r="F208" i="1" s="1"/>
  <c r="B208" i="1"/>
  <c r="H201" i="1"/>
  <c r="G201" i="1" s="1"/>
  <c r="J201" i="1" s="1"/>
  <c r="C202" i="1" s="1"/>
  <c r="H202" i="1" l="1"/>
  <c r="G202" i="1" s="1"/>
  <c r="J202" i="1" s="1"/>
  <c r="C203" i="1" s="1"/>
  <c r="B209" i="1"/>
  <c r="A210" i="1"/>
  <c r="D209" i="1"/>
  <c r="E209" i="1"/>
  <c r="F209" i="1" l="1"/>
  <c r="H203" i="1"/>
  <c r="G203" i="1" s="1"/>
  <c r="J203" i="1" s="1"/>
  <c r="C204" i="1" s="1"/>
  <c r="E210" i="1"/>
  <c r="B210" i="1"/>
  <c r="D210" i="1"/>
  <c r="A211" i="1"/>
  <c r="F210" i="1" l="1"/>
  <c r="H204" i="1"/>
  <c r="G204" i="1" s="1"/>
  <c r="J204" i="1" s="1"/>
  <c r="C205" i="1" s="1"/>
  <c r="E211" i="1"/>
  <c r="B211" i="1"/>
  <c r="A212" i="1"/>
  <c r="D211" i="1"/>
  <c r="F211" i="1" l="1"/>
  <c r="H205" i="1"/>
  <c r="G205" i="1" s="1"/>
  <c r="J205" i="1" s="1"/>
  <c r="C206" i="1" s="1"/>
  <c r="B212" i="1"/>
  <c r="A213" i="1"/>
  <c r="D212" i="1"/>
  <c r="E212" i="1"/>
  <c r="F212" i="1" l="1"/>
  <c r="E213" i="1"/>
  <c r="A214" i="1"/>
  <c r="B213" i="1"/>
  <c r="D213" i="1"/>
  <c r="F213" i="1" s="1"/>
  <c r="H206" i="1"/>
  <c r="G206" i="1" s="1"/>
  <c r="J206" i="1" s="1"/>
  <c r="C207" i="1" s="1"/>
  <c r="H207" i="1" l="1"/>
  <c r="G207" i="1" s="1"/>
  <c r="J207" i="1" s="1"/>
  <c r="C208" i="1" s="1"/>
  <c r="A215" i="1"/>
  <c r="E214" i="1"/>
  <c r="B214" i="1"/>
  <c r="D214" i="1"/>
  <c r="F214" i="1" l="1"/>
  <c r="H208" i="1"/>
  <c r="G208" i="1" s="1"/>
  <c r="J208" i="1" s="1"/>
  <c r="C209" i="1" s="1"/>
  <c r="A216" i="1"/>
  <c r="E215" i="1"/>
  <c r="B215" i="1"/>
  <c r="D215" i="1"/>
  <c r="F215" i="1" l="1"/>
  <c r="H209" i="1"/>
  <c r="G209" i="1" s="1"/>
  <c r="J209" i="1" s="1"/>
  <c r="C210" i="1" s="1"/>
  <c r="D216" i="1"/>
  <c r="A217" i="1"/>
  <c r="B216" i="1"/>
  <c r="E216" i="1"/>
  <c r="F216" i="1" l="1"/>
  <c r="H210" i="1"/>
  <c r="G210" i="1" s="1"/>
  <c r="J210" i="1" s="1"/>
  <c r="C211" i="1" s="1"/>
  <c r="E217" i="1"/>
  <c r="A218" i="1"/>
  <c r="B217" i="1"/>
  <c r="D217" i="1"/>
  <c r="F217" i="1" s="1"/>
  <c r="H211" i="1" l="1"/>
  <c r="G211" i="1" s="1"/>
  <c r="J211" i="1" s="1"/>
  <c r="C212" i="1" s="1"/>
  <c r="A219" i="1"/>
  <c r="E218" i="1"/>
  <c r="D218" i="1"/>
  <c r="B218" i="1"/>
  <c r="F218" i="1" l="1"/>
  <c r="H212" i="1"/>
  <c r="G212" i="1" s="1"/>
  <c r="J212" i="1" s="1"/>
  <c r="C213" i="1" s="1"/>
  <c r="B219" i="1"/>
  <c r="A220" i="1"/>
  <c r="D219" i="1"/>
  <c r="E219" i="1"/>
  <c r="F219" i="1" l="1"/>
  <c r="H213" i="1"/>
  <c r="G213" i="1" s="1"/>
  <c r="J213" i="1" s="1"/>
  <c r="C214" i="1" s="1"/>
  <c r="A221" i="1"/>
  <c r="D220" i="1"/>
  <c r="E220" i="1"/>
  <c r="B220" i="1"/>
  <c r="F220" i="1" l="1"/>
  <c r="H214" i="1"/>
  <c r="G214" i="1" s="1"/>
  <c r="J214" i="1" s="1"/>
  <c r="C215" i="1" s="1"/>
  <c r="E221" i="1"/>
  <c r="A222" i="1"/>
  <c r="D221" i="1"/>
  <c r="B221" i="1"/>
  <c r="F221" i="1" l="1"/>
  <c r="D222" i="1"/>
  <c r="E222" i="1"/>
  <c r="A223" i="1"/>
  <c r="B222" i="1"/>
  <c r="H215" i="1"/>
  <c r="G215" i="1" s="1"/>
  <c r="J215" i="1" s="1"/>
  <c r="C216" i="1" s="1"/>
  <c r="F222" i="1" l="1"/>
  <c r="H216" i="1"/>
  <c r="G216" i="1" s="1"/>
  <c r="J216" i="1" s="1"/>
  <c r="C217" i="1" s="1"/>
  <c r="A224" i="1"/>
  <c r="E223" i="1"/>
  <c r="B223" i="1"/>
  <c r="D223" i="1"/>
  <c r="F223" i="1" l="1"/>
  <c r="H217" i="1"/>
  <c r="G217" i="1" s="1"/>
  <c r="J217" i="1" s="1"/>
  <c r="C218" i="1" s="1"/>
  <c r="B224" i="1"/>
  <c r="A225" i="1"/>
  <c r="E224" i="1"/>
  <c r="D224" i="1"/>
  <c r="F224" i="1" l="1"/>
  <c r="E225" i="1"/>
  <c r="B225" i="1"/>
  <c r="A226" i="1"/>
  <c r="D225" i="1"/>
  <c r="H218" i="1"/>
  <c r="G218" i="1" s="1"/>
  <c r="J218" i="1" s="1"/>
  <c r="C219" i="1" s="1"/>
  <c r="F225" i="1" l="1"/>
  <c r="H219" i="1"/>
  <c r="G219" i="1" s="1"/>
  <c r="J219" i="1" s="1"/>
  <c r="C220" i="1" s="1"/>
  <c r="A227" i="1"/>
  <c r="D226" i="1"/>
  <c r="E226" i="1"/>
  <c r="B226" i="1"/>
  <c r="F226" i="1" l="1"/>
  <c r="H220" i="1"/>
  <c r="G220" i="1" s="1"/>
  <c r="J220" i="1" s="1"/>
  <c r="C221" i="1" s="1"/>
  <c r="A228" i="1"/>
  <c r="B227" i="1"/>
  <c r="E227" i="1"/>
  <c r="D227" i="1"/>
  <c r="F227" i="1" l="1"/>
  <c r="H221" i="1"/>
  <c r="G221" i="1" s="1"/>
  <c r="J221" i="1" s="1"/>
  <c r="C222" i="1" s="1"/>
  <c r="A229" i="1"/>
  <c r="E228" i="1"/>
  <c r="D228" i="1"/>
  <c r="B228" i="1"/>
  <c r="F228" i="1" l="1"/>
  <c r="H222" i="1"/>
  <c r="G222" i="1" s="1"/>
  <c r="J222" i="1" s="1"/>
  <c r="C223" i="1" s="1"/>
  <c r="B229" i="1"/>
  <c r="D229" i="1"/>
  <c r="A230" i="1"/>
  <c r="E229" i="1"/>
  <c r="F229" i="1" l="1"/>
  <c r="H223" i="1"/>
  <c r="G223" i="1" s="1"/>
  <c r="J223" i="1" s="1"/>
  <c r="C224" i="1" s="1"/>
  <c r="B230" i="1"/>
  <c r="A231" i="1"/>
  <c r="D230" i="1"/>
  <c r="E230" i="1"/>
  <c r="F230" i="1" l="1"/>
  <c r="H224" i="1"/>
  <c r="G224" i="1" s="1"/>
  <c r="J224" i="1" s="1"/>
  <c r="C225" i="1" s="1"/>
  <c r="E231" i="1"/>
  <c r="D231" i="1"/>
  <c r="A232" i="1"/>
  <c r="B231" i="1"/>
  <c r="F231" i="1" l="1"/>
  <c r="H225" i="1"/>
  <c r="G225" i="1" s="1"/>
  <c r="J225" i="1" s="1"/>
  <c r="C226" i="1" s="1"/>
  <c r="D232" i="1"/>
  <c r="B232" i="1"/>
  <c r="A233" i="1"/>
  <c r="E232" i="1"/>
  <c r="F232" i="1" s="1"/>
  <c r="H226" i="1" l="1"/>
  <c r="G226" i="1" s="1"/>
  <c r="J226" i="1" s="1"/>
  <c r="C227" i="1" s="1"/>
  <c r="B233" i="1"/>
  <c r="A234" i="1"/>
  <c r="D233" i="1"/>
  <c r="E233" i="1"/>
  <c r="F233" i="1" l="1"/>
  <c r="H227" i="1"/>
  <c r="G227" i="1" s="1"/>
  <c r="J227" i="1" s="1"/>
  <c r="C228" i="1" s="1"/>
  <c r="B234" i="1"/>
  <c r="A235" i="1"/>
  <c r="E234" i="1"/>
  <c r="D234" i="1"/>
  <c r="F234" i="1" l="1"/>
  <c r="H228" i="1"/>
  <c r="G228" i="1" s="1"/>
  <c r="J228" i="1" s="1"/>
  <c r="C229" i="1" s="1"/>
  <c r="B235" i="1"/>
  <c r="A236" i="1"/>
  <c r="D235" i="1"/>
  <c r="E235" i="1"/>
  <c r="F235" i="1" l="1"/>
  <c r="H229" i="1"/>
  <c r="G229" i="1" s="1"/>
  <c r="J229" i="1" s="1"/>
  <c r="C230" i="1" s="1"/>
  <c r="E236" i="1"/>
  <c r="A237" i="1"/>
  <c r="B236" i="1"/>
  <c r="D236" i="1"/>
  <c r="F236" i="1" l="1"/>
  <c r="A238" i="1"/>
  <c r="B237" i="1"/>
  <c r="D237" i="1"/>
  <c r="E237" i="1"/>
  <c r="H230" i="1"/>
  <c r="G230" i="1" s="1"/>
  <c r="J230" i="1" s="1"/>
  <c r="C231" i="1" s="1"/>
  <c r="F237" i="1" l="1"/>
  <c r="H231" i="1"/>
  <c r="G231" i="1" s="1"/>
  <c r="J231" i="1" s="1"/>
  <c r="C232" i="1" s="1"/>
  <c r="E238" i="1"/>
  <c r="D238" i="1"/>
  <c r="B238" i="1"/>
  <c r="A239" i="1"/>
  <c r="F238" i="1" l="1"/>
  <c r="H232" i="1"/>
  <c r="G232" i="1" s="1"/>
  <c r="J232" i="1" s="1"/>
  <c r="C233" i="1" s="1"/>
  <c r="B239" i="1"/>
  <c r="D239" i="1"/>
  <c r="E239" i="1"/>
  <c r="A240" i="1"/>
  <c r="F239" i="1" l="1"/>
  <c r="A241" i="1"/>
  <c r="E240" i="1"/>
  <c r="B240" i="1"/>
  <c r="D240" i="1"/>
  <c r="H233" i="1"/>
  <c r="G233" i="1" s="1"/>
  <c r="J233" i="1" s="1"/>
  <c r="C234" i="1" s="1"/>
  <c r="F240" i="1" l="1"/>
  <c r="H234" i="1"/>
  <c r="G234" i="1" s="1"/>
  <c r="J234" i="1" s="1"/>
  <c r="C235" i="1" s="1"/>
  <c r="E241" i="1"/>
  <c r="A242" i="1"/>
  <c r="D241" i="1"/>
  <c r="B241" i="1"/>
  <c r="F241" i="1" l="1"/>
  <c r="H235" i="1"/>
  <c r="G235" i="1" s="1"/>
  <c r="J235" i="1" s="1"/>
  <c r="C236" i="1" s="1"/>
  <c r="A243" i="1"/>
  <c r="E242" i="1"/>
  <c r="D242" i="1"/>
  <c r="B242" i="1"/>
  <c r="F242" i="1" l="1"/>
  <c r="H236" i="1"/>
  <c r="G236" i="1" s="1"/>
  <c r="J236" i="1" s="1"/>
  <c r="C237" i="1" s="1"/>
  <c r="D243" i="1"/>
  <c r="A244" i="1"/>
  <c r="B243" i="1"/>
  <c r="E243" i="1"/>
  <c r="F243" i="1" l="1"/>
  <c r="H237" i="1"/>
  <c r="G237" i="1" s="1"/>
  <c r="J237" i="1" s="1"/>
  <c r="C238" i="1" s="1"/>
  <c r="A245" i="1"/>
  <c r="D244" i="1"/>
  <c r="B244" i="1"/>
  <c r="E244" i="1"/>
  <c r="F244" i="1" l="1"/>
  <c r="H238" i="1"/>
  <c r="G238" i="1" s="1"/>
  <c r="J238" i="1" s="1"/>
  <c r="C239" i="1" s="1"/>
  <c r="D245" i="1"/>
  <c r="A246" i="1"/>
  <c r="B245" i="1"/>
  <c r="E245" i="1"/>
  <c r="F245" i="1" l="1"/>
  <c r="H239" i="1"/>
  <c r="G239" i="1" s="1"/>
  <c r="J239" i="1" s="1"/>
  <c r="C240" i="1" s="1"/>
  <c r="A247" i="1"/>
  <c r="B246" i="1"/>
  <c r="E246" i="1"/>
  <c r="D246" i="1"/>
  <c r="F246" i="1" l="1"/>
  <c r="H240" i="1"/>
  <c r="G240" i="1" s="1"/>
  <c r="J240" i="1" s="1"/>
  <c r="C241" i="1" s="1"/>
  <c r="B247" i="1"/>
  <c r="E247" i="1"/>
  <c r="A248" i="1"/>
  <c r="D247" i="1"/>
  <c r="F247" i="1" l="1"/>
  <c r="B248" i="1"/>
  <c r="A249" i="1"/>
  <c r="E248" i="1"/>
  <c r="D248" i="1"/>
  <c r="H241" i="1"/>
  <c r="G241" i="1" s="1"/>
  <c r="J241" i="1" s="1"/>
  <c r="C242" i="1" s="1"/>
  <c r="F248" i="1" l="1"/>
  <c r="H242" i="1"/>
  <c r="G242" i="1" s="1"/>
  <c r="J242" i="1" s="1"/>
  <c r="C243" i="1" s="1"/>
  <c r="B249" i="1"/>
  <c r="A250" i="1"/>
  <c r="E249" i="1"/>
  <c r="D249" i="1"/>
  <c r="F249" i="1" l="1"/>
  <c r="A251" i="1"/>
  <c r="E250" i="1"/>
  <c r="B250" i="1"/>
  <c r="D250" i="1"/>
  <c r="H243" i="1"/>
  <c r="G243" i="1" s="1"/>
  <c r="J243" i="1" s="1"/>
  <c r="C244" i="1" s="1"/>
  <c r="F250" i="1" l="1"/>
  <c r="H244" i="1"/>
  <c r="G244" i="1" s="1"/>
  <c r="J244" i="1" s="1"/>
  <c r="C245" i="1" s="1"/>
  <c r="A252" i="1"/>
  <c r="B251" i="1"/>
  <c r="D251" i="1"/>
  <c r="E251" i="1"/>
  <c r="F251" i="1" l="1"/>
  <c r="H245" i="1"/>
  <c r="G245" i="1" s="1"/>
  <c r="J245" i="1" s="1"/>
  <c r="C246" i="1" s="1"/>
  <c r="A253" i="1"/>
  <c r="E252" i="1"/>
  <c r="B252" i="1"/>
  <c r="D252" i="1"/>
  <c r="F252" i="1" l="1"/>
  <c r="H246" i="1"/>
  <c r="G246" i="1" s="1"/>
  <c r="J246" i="1" s="1"/>
  <c r="C247" i="1" s="1"/>
  <c r="A254" i="1"/>
  <c r="D253" i="1"/>
  <c r="E253" i="1"/>
  <c r="B253" i="1"/>
  <c r="F253" i="1" l="1"/>
  <c r="A255" i="1"/>
  <c r="D254" i="1"/>
  <c r="E254" i="1"/>
  <c r="B254" i="1"/>
  <c r="H247" i="1"/>
  <c r="G247" i="1" s="1"/>
  <c r="J247" i="1" s="1"/>
  <c r="C248" i="1" s="1"/>
  <c r="F254" i="1" l="1"/>
  <c r="H248" i="1"/>
  <c r="G248" i="1" s="1"/>
  <c r="J248" i="1" s="1"/>
  <c r="C249" i="1" s="1"/>
  <c r="A256" i="1"/>
  <c r="D255" i="1"/>
  <c r="B255" i="1"/>
  <c r="E255" i="1"/>
  <c r="F255" i="1" l="1"/>
  <c r="A257" i="1"/>
  <c r="D256" i="1"/>
  <c r="B256" i="1"/>
  <c r="E256" i="1"/>
  <c r="H249" i="1"/>
  <c r="G249" i="1" s="1"/>
  <c r="J249" i="1" s="1"/>
  <c r="C250" i="1" s="1"/>
  <c r="F256" i="1" l="1"/>
  <c r="H250" i="1"/>
  <c r="G250" i="1" s="1"/>
  <c r="J250" i="1" s="1"/>
  <c r="C251" i="1" s="1"/>
  <c r="A258" i="1"/>
  <c r="B257" i="1"/>
  <c r="E257" i="1"/>
  <c r="D257" i="1"/>
  <c r="F257" i="1" l="1"/>
  <c r="H251" i="1"/>
  <c r="G251" i="1" s="1"/>
  <c r="J251" i="1" s="1"/>
  <c r="C252" i="1" s="1"/>
  <c r="D258" i="1"/>
  <c r="A259" i="1"/>
  <c r="E258" i="1"/>
  <c r="B258" i="1"/>
  <c r="F258" i="1" l="1"/>
  <c r="E259" i="1"/>
  <c r="D259" i="1"/>
  <c r="B259" i="1"/>
  <c r="A260" i="1"/>
  <c r="H252" i="1"/>
  <c r="G252" i="1" s="1"/>
  <c r="J252" i="1" s="1"/>
  <c r="C253" i="1" s="1"/>
  <c r="F259" i="1" l="1"/>
  <c r="H253" i="1"/>
  <c r="G253" i="1" s="1"/>
  <c r="J253" i="1" s="1"/>
  <c r="C254" i="1" s="1"/>
  <c r="D260" i="1"/>
  <c r="A261" i="1"/>
  <c r="B260" i="1"/>
  <c r="E260" i="1"/>
  <c r="F260" i="1" l="1"/>
  <c r="E261" i="1"/>
  <c r="A262" i="1"/>
  <c r="D261" i="1"/>
  <c r="B261" i="1"/>
  <c r="H254" i="1"/>
  <c r="G254" i="1" s="1"/>
  <c r="J254" i="1" s="1"/>
  <c r="C255" i="1" s="1"/>
  <c r="F261" i="1" l="1"/>
  <c r="H255" i="1"/>
  <c r="G255" i="1" s="1"/>
  <c r="J255" i="1" s="1"/>
  <c r="C256" i="1" s="1"/>
  <c r="D262" i="1"/>
  <c r="E262" i="1"/>
  <c r="B262" i="1"/>
  <c r="A263" i="1"/>
  <c r="F262" i="1" l="1"/>
  <c r="H256" i="1"/>
  <c r="G256" i="1" s="1"/>
  <c r="J256" i="1" s="1"/>
  <c r="C257" i="1" s="1"/>
  <c r="B263" i="1"/>
  <c r="A264" i="1"/>
  <c r="D263" i="1"/>
  <c r="E263" i="1"/>
  <c r="F263" i="1" l="1"/>
  <c r="H257" i="1"/>
  <c r="G257" i="1" s="1"/>
  <c r="J257" i="1" s="1"/>
  <c r="C258" i="1" s="1"/>
  <c r="A265" i="1"/>
  <c r="B264" i="1"/>
  <c r="E264" i="1"/>
  <c r="D264" i="1"/>
  <c r="F264" i="1" l="1"/>
  <c r="H258" i="1"/>
  <c r="G258" i="1" s="1"/>
  <c r="J258" i="1" s="1"/>
  <c r="C259" i="1" s="1"/>
  <c r="B265" i="1"/>
  <c r="A266" i="1"/>
  <c r="D265" i="1"/>
  <c r="E265" i="1"/>
  <c r="F265" i="1" l="1"/>
  <c r="H259" i="1"/>
  <c r="G259" i="1" s="1"/>
  <c r="J259" i="1" s="1"/>
  <c r="C260" i="1" s="1"/>
  <c r="A267" i="1"/>
  <c r="D266" i="1"/>
  <c r="E266" i="1"/>
  <c r="B266" i="1"/>
  <c r="F266" i="1" l="1"/>
  <c r="H260" i="1"/>
  <c r="G260" i="1" s="1"/>
  <c r="J260" i="1" s="1"/>
  <c r="C261" i="1" s="1"/>
  <c r="E267" i="1"/>
  <c r="A268" i="1"/>
  <c r="B267" i="1"/>
  <c r="D267" i="1"/>
  <c r="F267" i="1" l="1"/>
  <c r="H261" i="1"/>
  <c r="G261" i="1" s="1"/>
  <c r="J261" i="1" s="1"/>
  <c r="C262" i="1" s="1"/>
  <c r="A269" i="1"/>
  <c r="B268" i="1"/>
  <c r="E268" i="1"/>
  <c r="D268" i="1"/>
  <c r="F268" i="1" l="1"/>
  <c r="H262" i="1"/>
  <c r="G262" i="1" s="1"/>
  <c r="J262" i="1" s="1"/>
  <c r="C263" i="1" s="1"/>
  <c r="A270" i="1"/>
  <c r="E269" i="1"/>
  <c r="D269" i="1"/>
  <c r="B269" i="1"/>
  <c r="F269" i="1" l="1"/>
  <c r="H263" i="1"/>
  <c r="G263" i="1" s="1"/>
  <c r="J263" i="1" s="1"/>
  <c r="C264" i="1" s="1"/>
  <c r="A271" i="1"/>
  <c r="D270" i="1"/>
  <c r="B270" i="1"/>
  <c r="E270" i="1"/>
  <c r="F270" i="1" l="1"/>
  <c r="H264" i="1"/>
  <c r="G264" i="1" s="1"/>
  <c r="J264" i="1" s="1"/>
  <c r="C265" i="1" s="1"/>
  <c r="D271" i="1"/>
  <c r="E271" i="1"/>
  <c r="B271" i="1"/>
  <c r="A272" i="1"/>
  <c r="F271" i="1" l="1"/>
  <c r="D272" i="1"/>
  <c r="E272" i="1"/>
  <c r="B272" i="1"/>
  <c r="A273" i="1"/>
  <c r="H265" i="1"/>
  <c r="G265" i="1" s="1"/>
  <c r="J265" i="1" s="1"/>
  <c r="C266" i="1" s="1"/>
  <c r="F272" i="1" l="1"/>
  <c r="H266" i="1"/>
  <c r="G266" i="1" s="1"/>
  <c r="J266" i="1" s="1"/>
  <c r="C267" i="1" s="1"/>
  <c r="A274" i="1"/>
  <c r="E273" i="1"/>
  <c r="B273" i="1"/>
  <c r="D273" i="1"/>
  <c r="F273" i="1" l="1"/>
  <c r="H267" i="1"/>
  <c r="G267" i="1" s="1"/>
  <c r="J267" i="1" s="1"/>
  <c r="C268" i="1" s="1"/>
  <c r="D274" i="1"/>
  <c r="E274" i="1"/>
  <c r="A275" i="1"/>
  <c r="B274" i="1"/>
  <c r="F274" i="1" l="1"/>
  <c r="H268" i="1"/>
  <c r="G268" i="1" s="1"/>
  <c r="J268" i="1" s="1"/>
  <c r="C269" i="1" s="1"/>
  <c r="A276" i="1"/>
  <c r="D275" i="1"/>
  <c r="B275" i="1"/>
  <c r="E275" i="1"/>
  <c r="F275" i="1" l="1"/>
  <c r="H269" i="1"/>
  <c r="G269" i="1" s="1"/>
  <c r="J269" i="1" s="1"/>
  <c r="C270" i="1" s="1"/>
  <c r="A277" i="1"/>
  <c r="D276" i="1"/>
  <c r="E276" i="1"/>
  <c r="B276" i="1"/>
  <c r="F276" i="1" l="1"/>
  <c r="E277" i="1"/>
  <c r="D277" i="1"/>
  <c r="A278" i="1"/>
  <c r="B277" i="1"/>
  <c r="H270" i="1"/>
  <c r="G270" i="1" s="1"/>
  <c r="J270" i="1" s="1"/>
  <c r="C271" i="1" s="1"/>
  <c r="F277" i="1" l="1"/>
  <c r="H271" i="1"/>
  <c r="G271" i="1" s="1"/>
  <c r="J271" i="1" s="1"/>
  <c r="C272" i="1" s="1"/>
  <c r="A279" i="1"/>
  <c r="B278" i="1"/>
  <c r="E278" i="1"/>
  <c r="D278" i="1"/>
  <c r="F278" i="1" l="1"/>
  <c r="H272" i="1"/>
  <c r="G272" i="1" s="1"/>
  <c r="J272" i="1" s="1"/>
  <c r="C273" i="1" s="1"/>
  <c r="D279" i="1"/>
  <c r="A280" i="1"/>
  <c r="B279" i="1"/>
  <c r="E279" i="1"/>
  <c r="F279" i="1" l="1"/>
  <c r="H273" i="1"/>
  <c r="G273" i="1" s="1"/>
  <c r="J273" i="1" s="1"/>
  <c r="C274" i="1" s="1"/>
  <c r="B280" i="1"/>
  <c r="A281" i="1"/>
  <c r="D280" i="1"/>
  <c r="E280" i="1"/>
  <c r="F280" i="1" l="1"/>
  <c r="H274" i="1"/>
  <c r="G274" i="1" s="1"/>
  <c r="J274" i="1" s="1"/>
  <c r="C275" i="1" s="1"/>
  <c r="D281" i="1"/>
  <c r="A282" i="1"/>
  <c r="B281" i="1"/>
  <c r="E281" i="1"/>
  <c r="F281" i="1" s="1"/>
  <c r="E282" i="1" l="1"/>
  <c r="D282" i="1"/>
  <c r="B282" i="1"/>
  <c r="A283" i="1"/>
  <c r="H275" i="1"/>
  <c r="G275" i="1" s="1"/>
  <c r="J275" i="1" s="1"/>
  <c r="C276" i="1" s="1"/>
  <c r="F282" i="1" l="1"/>
  <c r="H276" i="1"/>
  <c r="G276" i="1" s="1"/>
  <c r="J276" i="1" s="1"/>
  <c r="C277" i="1" s="1"/>
  <c r="A284" i="1"/>
  <c r="E283" i="1"/>
  <c r="B283" i="1"/>
  <c r="D283" i="1"/>
  <c r="F283" i="1" l="1"/>
  <c r="H277" i="1"/>
  <c r="G277" i="1" s="1"/>
  <c r="J277" i="1" s="1"/>
  <c r="C278" i="1" s="1"/>
  <c r="A285" i="1"/>
  <c r="E284" i="1"/>
  <c r="D284" i="1"/>
  <c r="B284" i="1"/>
  <c r="F284" i="1" l="1"/>
  <c r="H278" i="1"/>
  <c r="G278" i="1" s="1"/>
  <c r="J278" i="1" s="1"/>
  <c r="C279" i="1" s="1"/>
  <c r="B285" i="1"/>
  <c r="E285" i="1"/>
  <c r="A286" i="1"/>
  <c r="D285" i="1"/>
  <c r="F285" i="1" l="1"/>
  <c r="H279" i="1"/>
  <c r="G279" i="1" s="1"/>
  <c r="J279" i="1" s="1"/>
  <c r="C280" i="1" s="1"/>
  <c r="A287" i="1"/>
  <c r="D286" i="1"/>
  <c r="E286" i="1"/>
  <c r="B286" i="1"/>
  <c r="F286" i="1" l="1"/>
  <c r="H280" i="1"/>
  <c r="G280" i="1" s="1"/>
  <c r="J280" i="1" s="1"/>
  <c r="C281" i="1" s="1"/>
  <c r="A288" i="1"/>
  <c r="D287" i="1"/>
  <c r="B287" i="1"/>
  <c r="E287" i="1"/>
  <c r="F287" i="1" s="1"/>
  <c r="B288" i="1" l="1"/>
  <c r="A289" i="1"/>
  <c r="D288" i="1"/>
  <c r="E288" i="1"/>
  <c r="H281" i="1"/>
  <c r="G281" i="1" s="1"/>
  <c r="J281" i="1" s="1"/>
  <c r="C282" i="1" s="1"/>
  <c r="F288" i="1" l="1"/>
  <c r="H282" i="1"/>
  <c r="G282" i="1" s="1"/>
  <c r="J282" i="1" s="1"/>
  <c r="C283" i="1" s="1"/>
  <c r="A290" i="1"/>
  <c r="D289" i="1"/>
  <c r="B289" i="1"/>
  <c r="E289" i="1"/>
  <c r="F289" i="1" l="1"/>
  <c r="H283" i="1"/>
  <c r="G283" i="1" s="1"/>
  <c r="J283" i="1" s="1"/>
  <c r="C284" i="1" s="1"/>
  <c r="E290" i="1"/>
  <c r="A291" i="1"/>
  <c r="D290" i="1"/>
  <c r="B290" i="1"/>
  <c r="F290" i="1" l="1"/>
  <c r="H284" i="1"/>
  <c r="G284" i="1" s="1"/>
  <c r="J284" i="1" s="1"/>
  <c r="C285" i="1" s="1"/>
  <c r="E291" i="1"/>
  <c r="D291" i="1"/>
  <c r="B291" i="1"/>
  <c r="A292" i="1"/>
  <c r="F291" i="1" l="1"/>
  <c r="H285" i="1"/>
  <c r="G285" i="1" s="1"/>
  <c r="J285" i="1" s="1"/>
  <c r="C286" i="1" s="1"/>
  <c r="A293" i="1"/>
  <c r="E292" i="1"/>
  <c r="D292" i="1"/>
  <c r="B292" i="1"/>
  <c r="F292" i="1" l="1"/>
  <c r="H286" i="1"/>
  <c r="G286" i="1" s="1"/>
  <c r="J286" i="1" s="1"/>
  <c r="C287" i="1" s="1"/>
  <c r="A294" i="1"/>
  <c r="E293" i="1"/>
  <c r="D293" i="1"/>
  <c r="B293" i="1"/>
  <c r="F293" i="1" l="1"/>
  <c r="H287" i="1"/>
  <c r="G287" i="1" s="1"/>
  <c r="J287" i="1" s="1"/>
  <c r="C288" i="1" s="1"/>
  <c r="A295" i="1"/>
  <c r="E294" i="1"/>
  <c r="B294" i="1"/>
  <c r="D294" i="1"/>
  <c r="F294" i="1" l="1"/>
  <c r="H288" i="1"/>
  <c r="G288" i="1" s="1"/>
  <c r="J288" i="1" s="1"/>
  <c r="C289" i="1" s="1"/>
  <c r="A296" i="1"/>
  <c r="E295" i="1"/>
  <c r="B295" i="1"/>
  <c r="D295" i="1"/>
  <c r="F295" i="1" l="1"/>
  <c r="A297" i="1"/>
  <c r="B296" i="1"/>
  <c r="E296" i="1"/>
  <c r="D296" i="1"/>
  <c r="H289" i="1"/>
  <c r="G289" i="1" s="1"/>
  <c r="J289" i="1" s="1"/>
  <c r="C290" i="1" s="1"/>
  <c r="F296" i="1" l="1"/>
  <c r="H290" i="1"/>
  <c r="G290" i="1" s="1"/>
  <c r="J290" i="1" s="1"/>
  <c r="C291" i="1" s="1"/>
  <c r="B297" i="1"/>
  <c r="A298" i="1"/>
  <c r="D297" i="1"/>
  <c r="E297" i="1"/>
  <c r="F297" i="1" l="1"/>
  <c r="H291" i="1"/>
  <c r="G291" i="1" s="1"/>
  <c r="J291" i="1" s="1"/>
  <c r="C292" i="1" s="1"/>
  <c r="D298" i="1"/>
  <c r="A299" i="1"/>
  <c r="E298" i="1"/>
  <c r="B298" i="1"/>
  <c r="F298" i="1" l="1"/>
  <c r="H292" i="1"/>
  <c r="G292" i="1" s="1"/>
  <c r="J292" i="1" s="1"/>
  <c r="C293" i="1" s="1"/>
  <c r="E299" i="1"/>
  <c r="D299" i="1"/>
  <c r="A300" i="1"/>
  <c r="B299" i="1"/>
  <c r="F299" i="1" l="1"/>
  <c r="H293" i="1"/>
  <c r="G293" i="1" s="1"/>
  <c r="J293" i="1" s="1"/>
  <c r="C294" i="1" s="1"/>
  <c r="A301" i="1"/>
  <c r="E300" i="1"/>
  <c r="D300" i="1"/>
  <c r="B300" i="1"/>
  <c r="F300" i="1" l="1"/>
  <c r="A302" i="1"/>
  <c r="D301" i="1"/>
  <c r="B301" i="1"/>
  <c r="E301" i="1"/>
  <c r="H294" i="1"/>
  <c r="G294" i="1" s="1"/>
  <c r="J294" i="1" s="1"/>
  <c r="C295" i="1" s="1"/>
  <c r="F301" i="1" l="1"/>
  <c r="H295" i="1"/>
  <c r="G295" i="1" s="1"/>
  <c r="J295" i="1" s="1"/>
  <c r="C296" i="1" s="1"/>
  <c r="D302" i="1"/>
  <c r="E302" i="1"/>
  <c r="B302" i="1"/>
  <c r="A303" i="1"/>
  <c r="F302" i="1" l="1"/>
  <c r="D303" i="1"/>
  <c r="B303" i="1"/>
  <c r="E303" i="1"/>
  <c r="A304" i="1"/>
  <c r="H296" i="1"/>
  <c r="G296" i="1" s="1"/>
  <c r="J296" i="1" s="1"/>
  <c r="C297" i="1" s="1"/>
  <c r="F303" i="1" l="1"/>
  <c r="H297" i="1"/>
  <c r="G297" i="1" s="1"/>
  <c r="J297" i="1" s="1"/>
  <c r="C298" i="1" s="1"/>
  <c r="A305" i="1"/>
  <c r="D304" i="1"/>
  <c r="E304" i="1"/>
  <c r="B304" i="1"/>
  <c r="F304" i="1" l="1"/>
  <c r="H298" i="1"/>
  <c r="G298" i="1" s="1"/>
  <c r="J298" i="1" s="1"/>
  <c r="C299" i="1" s="1"/>
  <c r="B305" i="1"/>
  <c r="D305" i="1"/>
  <c r="A306" i="1"/>
  <c r="E305" i="1"/>
  <c r="F305" i="1" l="1"/>
  <c r="A307" i="1"/>
  <c r="D306" i="1"/>
  <c r="E306" i="1"/>
  <c r="F306" i="1" s="1"/>
  <c r="B306" i="1"/>
  <c r="H299" i="1"/>
  <c r="G299" i="1" s="1"/>
  <c r="J299" i="1" s="1"/>
  <c r="C300" i="1" s="1"/>
  <c r="H300" i="1" l="1"/>
  <c r="G300" i="1" s="1"/>
  <c r="J300" i="1" s="1"/>
  <c r="C301" i="1" s="1"/>
  <c r="B307" i="1"/>
  <c r="A308" i="1"/>
  <c r="E307" i="1"/>
  <c r="D307" i="1"/>
  <c r="F307" i="1" l="1"/>
  <c r="A309" i="1"/>
  <c r="E308" i="1"/>
  <c r="B308" i="1"/>
  <c r="D308" i="1"/>
  <c r="F308" i="1" s="1"/>
  <c r="H301" i="1"/>
  <c r="G301" i="1" s="1"/>
  <c r="J301" i="1" s="1"/>
  <c r="C302" i="1" s="1"/>
  <c r="H302" i="1" l="1"/>
  <c r="G302" i="1" s="1"/>
  <c r="J302" i="1" s="1"/>
  <c r="C303" i="1" s="1"/>
  <c r="A310" i="1"/>
  <c r="D309" i="1"/>
  <c r="E309" i="1"/>
  <c r="B309" i="1"/>
  <c r="F309" i="1" l="1"/>
  <c r="A311" i="1"/>
  <c r="D310" i="1"/>
  <c r="B310" i="1"/>
  <c r="E310" i="1"/>
  <c r="H303" i="1"/>
  <c r="G303" i="1" s="1"/>
  <c r="J303" i="1" s="1"/>
  <c r="C304" i="1" s="1"/>
  <c r="F310" i="1" l="1"/>
  <c r="H304" i="1"/>
  <c r="G304" i="1" s="1"/>
  <c r="J304" i="1" s="1"/>
  <c r="C305" i="1" s="1"/>
  <c r="B311" i="1"/>
  <c r="A312" i="1"/>
  <c r="D311" i="1"/>
  <c r="E311" i="1"/>
  <c r="F311" i="1" l="1"/>
  <c r="H305" i="1"/>
  <c r="G305" i="1" s="1"/>
  <c r="J305" i="1" s="1"/>
  <c r="C306" i="1" s="1"/>
  <c r="A313" i="1"/>
  <c r="E312" i="1"/>
  <c r="B312" i="1"/>
  <c r="D312" i="1"/>
  <c r="F312" i="1" l="1"/>
  <c r="H306" i="1"/>
  <c r="G306" i="1" s="1"/>
  <c r="J306" i="1" s="1"/>
  <c r="C307" i="1" s="1"/>
  <c r="A314" i="1"/>
  <c r="B313" i="1"/>
  <c r="D313" i="1"/>
  <c r="E313" i="1"/>
  <c r="F313" i="1" l="1"/>
  <c r="A315" i="1"/>
  <c r="E314" i="1"/>
  <c r="D314" i="1"/>
  <c r="B314" i="1"/>
  <c r="H307" i="1"/>
  <c r="G307" i="1" s="1"/>
  <c r="J307" i="1" s="1"/>
  <c r="C308" i="1" s="1"/>
  <c r="F314" i="1" l="1"/>
  <c r="H308" i="1"/>
  <c r="G308" i="1" s="1"/>
  <c r="J308" i="1" s="1"/>
  <c r="C309" i="1" s="1"/>
  <c r="D315" i="1"/>
  <c r="A316" i="1"/>
  <c r="B315" i="1"/>
  <c r="E315" i="1"/>
  <c r="F315" i="1" l="1"/>
  <c r="A317" i="1"/>
  <c r="B316" i="1"/>
  <c r="D316" i="1"/>
  <c r="E316" i="1"/>
  <c r="H309" i="1"/>
  <c r="G309" i="1" s="1"/>
  <c r="J309" i="1" s="1"/>
  <c r="C310" i="1" s="1"/>
  <c r="F316" i="1" l="1"/>
  <c r="H310" i="1"/>
  <c r="G310" i="1" s="1"/>
  <c r="J310" i="1" s="1"/>
  <c r="C311" i="1" s="1"/>
  <c r="A318" i="1"/>
  <c r="B317" i="1"/>
  <c r="E317" i="1"/>
  <c r="D317" i="1"/>
  <c r="F317" i="1" l="1"/>
  <c r="H311" i="1"/>
  <c r="G311" i="1" s="1"/>
  <c r="J311" i="1" s="1"/>
  <c r="C312" i="1" s="1"/>
  <c r="A319" i="1"/>
  <c r="E318" i="1"/>
  <c r="B318" i="1"/>
  <c r="D318" i="1"/>
  <c r="F318" i="1" l="1"/>
  <c r="H312" i="1"/>
  <c r="G312" i="1" s="1"/>
  <c r="J312" i="1" s="1"/>
  <c r="C313" i="1" s="1"/>
  <c r="B319" i="1"/>
  <c r="A320" i="1"/>
  <c r="D319" i="1"/>
  <c r="E319" i="1"/>
  <c r="F319" i="1" l="1"/>
  <c r="H313" i="1"/>
  <c r="G313" i="1" s="1"/>
  <c r="J313" i="1" s="1"/>
  <c r="C314" i="1" s="1"/>
  <c r="A321" i="1"/>
  <c r="B320" i="1"/>
  <c r="D320" i="1"/>
  <c r="E320" i="1"/>
  <c r="F320" i="1" l="1"/>
  <c r="H314" i="1"/>
  <c r="G314" i="1" s="1"/>
  <c r="J314" i="1" s="1"/>
  <c r="C315" i="1" s="1"/>
  <c r="B321" i="1"/>
  <c r="E321" i="1"/>
  <c r="A322" i="1"/>
  <c r="D321" i="1"/>
  <c r="F321" i="1" l="1"/>
  <c r="E322" i="1"/>
  <c r="A323" i="1"/>
  <c r="B322" i="1"/>
  <c r="D322" i="1"/>
  <c r="H315" i="1"/>
  <c r="G315" i="1" s="1"/>
  <c r="J315" i="1" s="1"/>
  <c r="C316" i="1" s="1"/>
  <c r="F322" i="1" l="1"/>
  <c r="H316" i="1"/>
  <c r="G316" i="1" s="1"/>
  <c r="J316" i="1" s="1"/>
  <c r="C317" i="1" s="1"/>
  <c r="B323" i="1"/>
  <c r="A324" i="1"/>
  <c r="E323" i="1"/>
  <c r="D323" i="1"/>
  <c r="F323" i="1" l="1"/>
  <c r="D324" i="1"/>
  <c r="E324" i="1"/>
  <c r="B324" i="1"/>
  <c r="A325" i="1"/>
  <c r="H317" i="1"/>
  <c r="G317" i="1" s="1"/>
  <c r="J317" i="1" s="1"/>
  <c r="C318" i="1" s="1"/>
  <c r="F324" i="1" l="1"/>
  <c r="H318" i="1"/>
  <c r="G318" i="1" s="1"/>
  <c r="J318" i="1" s="1"/>
  <c r="C319" i="1" s="1"/>
  <c r="A326" i="1"/>
  <c r="D325" i="1"/>
  <c r="B325" i="1"/>
  <c r="E325" i="1"/>
  <c r="F325" i="1" l="1"/>
  <c r="D326" i="1"/>
  <c r="B326" i="1"/>
  <c r="A327" i="1"/>
  <c r="E326" i="1"/>
  <c r="H319" i="1"/>
  <c r="G319" i="1" s="1"/>
  <c r="J319" i="1" s="1"/>
  <c r="C320" i="1" s="1"/>
  <c r="F326" i="1" l="1"/>
  <c r="H320" i="1"/>
  <c r="G320" i="1" s="1"/>
  <c r="J320" i="1" s="1"/>
  <c r="C321" i="1" s="1"/>
  <c r="A328" i="1"/>
  <c r="B327" i="1"/>
  <c r="D327" i="1"/>
  <c r="E327" i="1"/>
  <c r="F327" i="1" l="1"/>
  <c r="H321" i="1"/>
  <c r="G321" i="1" s="1"/>
  <c r="J321" i="1" s="1"/>
  <c r="C322" i="1" s="1"/>
  <c r="B328" i="1"/>
  <c r="D328" i="1"/>
  <c r="A329" i="1"/>
  <c r="E328" i="1"/>
  <c r="F328" i="1" l="1"/>
  <c r="H322" i="1"/>
  <c r="G322" i="1" s="1"/>
  <c r="J322" i="1" s="1"/>
  <c r="C323" i="1" s="1"/>
  <c r="D329" i="1"/>
  <c r="E329" i="1"/>
  <c r="A330" i="1"/>
  <c r="B329" i="1"/>
  <c r="F329" i="1" l="1"/>
  <c r="H323" i="1"/>
  <c r="G323" i="1" s="1"/>
  <c r="J323" i="1" s="1"/>
  <c r="C324" i="1" s="1"/>
  <c r="A331" i="1"/>
  <c r="E330" i="1"/>
  <c r="B330" i="1"/>
  <c r="D330" i="1"/>
  <c r="F330" i="1" s="1"/>
  <c r="H324" i="1" l="1"/>
  <c r="G324" i="1" s="1"/>
  <c r="J324" i="1" s="1"/>
  <c r="C325" i="1" s="1"/>
  <c r="B331" i="1"/>
  <c r="E331" i="1"/>
  <c r="D331" i="1"/>
  <c r="A332" i="1"/>
  <c r="F331" i="1" l="1"/>
  <c r="H325" i="1"/>
  <c r="G325" i="1" s="1"/>
  <c r="J325" i="1" s="1"/>
  <c r="C326" i="1" s="1"/>
  <c r="A333" i="1"/>
  <c r="E332" i="1"/>
  <c r="D332" i="1"/>
  <c r="B332" i="1"/>
  <c r="F332" i="1" l="1"/>
  <c r="H326" i="1"/>
  <c r="G326" i="1" s="1"/>
  <c r="J326" i="1" s="1"/>
  <c r="C327" i="1" s="1"/>
  <c r="B333" i="1"/>
  <c r="E333" i="1"/>
  <c r="D333" i="1"/>
  <c r="F333" i="1" s="1"/>
  <c r="A334" i="1"/>
  <c r="D334" i="1" l="1"/>
  <c r="E334" i="1"/>
  <c r="F334" i="1" s="1"/>
  <c r="A335" i="1"/>
  <c r="B334" i="1"/>
  <c r="H327" i="1"/>
  <c r="G327" i="1" s="1"/>
  <c r="J327" i="1" s="1"/>
  <c r="C328" i="1" s="1"/>
  <c r="H328" i="1" l="1"/>
  <c r="G328" i="1" s="1"/>
  <c r="J328" i="1" s="1"/>
  <c r="C329" i="1" s="1"/>
  <c r="A336" i="1"/>
  <c r="B335" i="1"/>
  <c r="E335" i="1"/>
  <c r="D335" i="1"/>
  <c r="F335" i="1" l="1"/>
  <c r="H329" i="1"/>
  <c r="G329" i="1" s="1"/>
  <c r="J329" i="1" s="1"/>
  <c r="C330" i="1" s="1"/>
  <c r="A337" i="1"/>
  <c r="B336" i="1"/>
  <c r="D336" i="1"/>
  <c r="E336" i="1"/>
  <c r="F336" i="1" l="1"/>
  <c r="H330" i="1"/>
  <c r="G330" i="1" s="1"/>
  <c r="J330" i="1" s="1"/>
  <c r="C331" i="1" s="1"/>
  <c r="B337" i="1"/>
  <c r="E337" i="1"/>
  <c r="D337" i="1"/>
  <c r="A338" i="1"/>
  <c r="F337" i="1" l="1"/>
  <c r="A339" i="1"/>
  <c r="E338" i="1"/>
  <c r="B338" i="1"/>
  <c r="D338" i="1"/>
  <c r="H331" i="1"/>
  <c r="G331" i="1" s="1"/>
  <c r="J331" i="1" s="1"/>
  <c r="C332" i="1" s="1"/>
  <c r="F338" i="1" l="1"/>
  <c r="H332" i="1"/>
  <c r="G332" i="1" s="1"/>
  <c r="J332" i="1" s="1"/>
  <c r="C333" i="1" s="1"/>
  <c r="A340" i="1"/>
  <c r="E339" i="1"/>
  <c r="D339" i="1"/>
  <c r="B339" i="1"/>
  <c r="F339" i="1" l="1"/>
  <c r="H333" i="1"/>
  <c r="G333" i="1" s="1"/>
  <c r="J333" i="1" s="1"/>
  <c r="C334" i="1" s="1"/>
  <c r="A341" i="1"/>
  <c r="E340" i="1"/>
  <c r="D340" i="1"/>
  <c r="B340" i="1"/>
  <c r="F340" i="1" l="1"/>
  <c r="H334" i="1"/>
  <c r="G334" i="1" s="1"/>
  <c r="J334" i="1" s="1"/>
  <c r="C335" i="1" s="1"/>
  <c r="A342" i="1"/>
  <c r="B341" i="1"/>
  <c r="E341" i="1"/>
  <c r="D341" i="1"/>
  <c r="F341" i="1" l="1"/>
  <c r="H335" i="1"/>
  <c r="G335" i="1" s="1"/>
  <c r="J335" i="1" s="1"/>
  <c r="C336" i="1" s="1"/>
  <c r="A343" i="1"/>
  <c r="B342" i="1"/>
  <c r="D342" i="1"/>
  <c r="E342" i="1"/>
  <c r="F342" i="1" l="1"/>
  <c r="H336" i="1"/>
  <c r="G336" i="1" s="1"/>
  <c r="J336" i="1" s="1"/>
  <c r="C337" i="1" s="1"/>
  <c r="A344" i="1"/>
  <c r="E343" i="1"/>
  <c r="D343" i="1"/>
  <c r="B343" i="1"/>
  <c r="F343" i="1" l="1"/>
  <c r="H337" i="1"/>
  <c r="G337" i="1" s="1"/>
  <c r="J337" i="1" s="1"/>
  <c r="C338" i="1" s="1"/>
  <c r="A345" i="1"/>
  <c r="E344" i="1"/>
  <c r="B344" i="1"/>
  <c r="D344" i="1"/>
  <c r="F344" i="1" l="1"/>
  <c r="D345" i="1"/>
  <c r="A346" i="1"/>
  <c r="B345" i="1"/>
  <c r="E345" i="1"/>
  <c r="H338" i="1"/>
  <c r="G338" i="1" s="1"/>
  <c r="J338" i="1" s="1"/>
  <c r="C339" i="1" s="1"/>
  <c r="F345" i="1" l="1"/>
  <c r="H339" i="1"/>
  <c r="G339" i="1" s="1"/>
  <c r="J339" i="1" s="1"/>
  <c r="C340" i="1" s="1"/>
  <c r="A347" i="1"/>
  <c r="E346" i="1"/>
  <c r="B346" i="1"/>
  <c r="D346" i="1"/>
  <c r="F346" i="1" l="1"/>
  <c r="E347" i="1"/>
  <c r="A348" i="1"/>
  <c r="B347" i="1"/>
  <c r="D347" i="1"/>
  <c r="H340" i="1"/>
  <c r="G340" i="1" s="1"/>
  <c r="J340" i="1" s="1"/>
  <c r="C341" i="1" s="1"/>
  <c r="F347" i="1" l="1"/>
  <c r="H341" i="1"/>
  <c r="G341" i="1" s="1"/>
  <c r="J341" i="1" s="1"/>
  <c r="C342" i="1" s="1"/>
  <c r="A349" i="1"/>
  <c r="B348" i="1"/>
  <c r="D348" i="1"/>
  <c r="E348" i="1"/>
  <c r="F348" i="1" l="1"/>
  <c r="B349" i="1"/>
  <c r="A350" i="1"/>
  <c r="E349" i="1"/>
  <c r="D349" i="1"/>
  <c r="H342" i="1"/>
  <c r="G342" i="1" s="1"/>
  <c r="J342" i="1" s="1"/>
  <c r="C343" i="1" s="1"/>
  <c r="F349" i="1" l="1"/>
  <c r="H343" i="1"/>
  <c r="G343" i="1" s="1"/>
  <c r="J343" i="1" s="1"/>
  <c r="C344" i="1" s="1"/>
  <c r="A351" i="1"/>
  <c r="D350" i="1"/>
  <c r="E350" i="1"/>
  <c r="B350" i="1"/>
  <c r="F350" i="1" l="1"/>
  <c r="H344" i="1"/>
  <c r="G344" i="1" s="1"/>
  <c r="J344" i="1" s="1"/>
  <c r="C345" i="1" s="1"/>
  <c r="A352" i="1"/>
  <c r="D351" i="1"/>
  <c r="E351" i="1"/>
  <c r="B351" i="1"/>
  <c r="F351" i="1" l="1"/>
  <c r="H345" i="1"/>
  <c r="G345" i="1" s="1"/>
  <c r="J345" i="1" s="1"/>
  <c r="C346" i="1" s="1"/>
  <c r="A353" i="1"/>
  <c r="D352" i="1"/>
  <c r="E352" i="1"/>
  <c r="B352" i="1"/>
  <c r="F352" i="1" l="1"/>
  <c r="H346" i="1"/>
  <c r="G346" i="1" s="1"/>
  <c r="J346" i="1" s="1"/>
  <c r="C347" i="1" s="1"/>
  <c r="A354" i="1"/>
  <c r="E353" i="1"/>
  <c r="B353" i="1"/>
  <c r="D353" i="1"/>
  <c r="F353" i="1" l="1"/>
  <c r="H347" i="1"/>
  <c r="G347" i="1" s="1"/>
  <c r="J347" i="1" s="1"/>
  <c r="C348" i="1" s="1"/>
  <c r="A355" i="1"/>
  <c r="D354" i="1"/>
  <c r="B354" i="1"/>
  <c r="E354" i="1"/>
  <c r="F354" i="1" s="1"/>
  <c r="H348" i="1" l="1"/>
  <c r="G348" i="1" s="1"/>
  <c r="J348" i="1" s="1"/>
  <c r="C349" i="1" s="1"/>
  <c r="B355" i="1"/>
  <c r="A356" i="1"/>
  <c r="E355" i="1"/>
  <c r="D355" i="1"/>
  <c r="F355" i="1" l="1"/>
  <c r="H349" i="1"/>
  <c r="G349" i="1" s="1"/>
  <c r="J349" i="1" s="1"/>
  <c r="C350" i="1" s="1"/>
  <c r="E356" i="1"/>
  <c r="D356" i="1"/>
  <c r="B356" i="1"/>
  <c r="A357" i="1"/>
  <c r="F356" i="1" l="1"/>
  <c r="H350" i="1"/>
  <c r="G350" i="1" s="1"/>
  <c r="J350" i="1" s="1"/>
  <c r="C351" i="1" s="1"/>
  <c r="A358" i="1"/>
  <c r="D357" i="1"/>
  <c r="E357" i="1"/>
  <c r="B357" i="1"/>
  <c r="F357" i="1" l="1"/>
  <c r="H351" i="1"/>
  <c r="G351" i="1" s="1"/>
  <c r="J351" i="1" s="1"/>
  <c r="C352" i="1" s="1"/>
  <c r="E358" i="1"/>
  <c r="D358" i="1"/>
  <c r="B358" i="1"/>
  <c r="A359" i="1"/>
  <c r="F358" i="1" l="1"/>
  <c r="H352" i="1"/>
  <c r="G352" i="1" s="1"/>
  <c r="J352" i="1" s="1"/>
  <c r="C353" i="1" s="1"/>
  <c r="A360" i="1"/>
  <c r="B359" i="1"/>
  <c r="D359" i="1"/>
  <c r="E359" i="1"/>
  <c r="F359" i="1" l="1"/>
  <c r="H353" i="1"/>
  <c r="G353" i="1" s="1"/>
  <c r="J353" i="1" s="1"/>
  <c r="C354" i="1" s="1"/>
  <c r="A361" i="1"/>
  <c r="B360" i="1"/>
  <c r="E360" i="1"/>
  <c r="D360" i="1"/>
  <c r="F360" i="1" l="1"/>
  <c r="D361" i="1"/>
  <c r="E361" i="1"/>
  <c r="A362" i="1"/>
  <c r="B361" i="1"/>
  <c r="H354" i="1"/>
  <c r="G354" i="1" s="1"/>
  <c r="J354" i="1" s="1"/>
  <c r="C355" i="1" s="1"/>
  <c r="F361" i="1" l="1"/>
  <c r="H355" i="1"/>
  <c r="G355" i="1" s="1"/>
  <c r="J355" i="1" s="1"/>
  <c r="C356" i="1" s="1"/>
  <c r="E362" i="1"/>
  <c r="A363" i="1"/>
  <c r="B362" i="1"/>
  <c r="D362" i="1"/>
  <c r="F362" i="1" l="1"/>
  <c r="H356" i="1"/>
  <c r="G356" i="1" s="1"/>
  <c r="J356" i="1" s="1"/>
  <c r="C357" i="1" s="1"/>
  <c r="D363" i="1"/>
  <c r="A364" i="1"/>
  <c r="B363" i="1"/>
  <c r="E363" i="1"/>
  <c r="F363" i="1" s="1"/>
  <c r="H357" i="1" l="1"/>
  <c r="G357" i="1" s="1"/>
  <c r="J357" i="1" s="1"/>
  <c r="C358" i="1" s="1"/>
  <c r="A365" i="1"/>
  <c r="D364" i="1"/>
  <c r="B364" i="1"/>
  <c r="E364" i="1"/>
  <c r="F364" i="1" l="1"/>
  <c r="H358" i="1"/>
  <c r="G358" i="1" s="1"/>
  <c r="J358" i="1" s="1"/>
  <c r="C359" i="1" s="1"/>
  <c r="B365" i="1"/>
  <c r="D365" i="1"/>
  <c r="A366" i="1"/>
  <c r="E365" i="1"/>
  <c r="F365" i="1" l="1"/>
  <c r="H359" i="1"/>
  <c r="G359" i="1" s="1"/>
  <c r="J359" i="1" s="1"/>
  <c r="C360" i="1" s="1"/>
  <c r="B366" i="1"/>
  <c r="A367" i="1"/>
  <c r="E366" i="1"/>
  <c r="D366" i="1"/>
  <c r="F366" i="1" l="1"/>
  <c r="H360" i="1"/>
  <c r="G360" i="1" s="1"/>
  <c r="J360" i="1" s="1"/>
  <c r="C361" i="1" s="1"/>
  <c r="E367" i="1"/>
  <c r="A368" i="1"/>
  <c r="B367" i="1"/>
  <c r="D367" i="1"/>
  <c r="F367" i="1" s="1"/>
  <c r="H361" i="1" l="1"/>
  <c r="G361" i="1" s="1"/>
  <c r="J361" i="1" s="1"/>
  <c r="C362" i="1" s="1"/>
  <c r="B368" i="1"/>
  <c r="A369" i="1"/>
  <c r="D368" i="1"/>
  <c r="E368" i="1"/>
  <c r="F368" i="1" l="1"/>
  <c r="E369" i="1"/>
  <c r="D369" i="1"/>
  <c r="A370" i="1"/>
  <c r="B369" i="1"/>
  <c r="H362" i="1"/>
  <c r="G362" i="1" s="1"/>
  <c r="J362" i="1" s="1"/>
  <c r="C363" i="1" s="1"/>
  <c r="F369" i="1" l="1"/>
  <c r="H363" i="1"/>
  <c r="G363" i="1" s="1"/>
  <c r="J363" i="1" s="1"/>
  <c r="C364" i="1" s="1"/>
  <c r="E370" i="1"/>
  <c r="A371" i="1"/>
  <c r="B370" i="1"/>
  <c r="D370" i="1"/>
  <c r="F370" i="1" l="1"/>
  <c r="B371" i="1"/>
  <c r="A372" i="1"/>
  <c r="E371" i="1"/>
  <c r="D371" i="1"/>
  <c r="H364" i="1"/>
  <c r="G364" i="1" s="1"/>
  <c r="J364" i="1" s="1"/>
  <c r="C365" i="1" s="1"/>
  <c r="F371" i="1" l="1"/>
  <c r="H365" i="1"/>
  <c r="G365" i="1" s="1"/>
  <c r="J365" i="1" s="1"/>
  <c r="C366" i="1" s="1"/>
  <c r="B372" i="1"/>
  <c r="A373" i="1"/>
  <c r="D372" i="1"/>
  <c r="E372" i="1"/>
  <c r="F372" i="1" l="1"/>
  <c r="H366" i="1"/>
  <c r="G366" i="1" s="1"/>
  <c r="J366" i="1" s="1"/>
  <c r="C367" i="1" s="1"/>
  <c r="E373" i="1"/>
  <c r="A374" i="1"/>
  <c r="D373" i="1"/>
  <c r="B373" i="1"/>
  <c r="F373" i="1" l="1"/>
  <c r="A375" i="1"/>
  <c r="E374" i="1"/>
  <c r="B374" i="1"/>
  <c r="D374" i="1"/>
  <c r="H367" i="1"/>
  <c r="G367" i="1" s="1"/>
  <c r="J367" i="1" s="1"/>
  <c r="C368" i="1" s="1"/>
  <c r="F374" i="1" l="1"/>
  <c r="H368" i="1"/>
  <c r="G368" i="1" s="1"/>
  <c r="J368" i="1" s="1"/>
  <c r="C369" i="1" s="1"/>
  <c r="A376" i="1"/>
  <c r="B375" i="1"/>
  <c r="D375" i="1"/>
  <c r="E375" i="1"/>
  <c r="F375" i="1" l="1"/>
  <c r="H369" i="1"/>
  <c r="G369" i="1" s="1"/>
  <c r="J369" i="1" s="1"/>
  <c r="C370" i="1" s="1"/>
  <c r="A377" i="1"/>
  <c r="E376" i="1"/>
  <c r="D376" i="1"/>
  <c r="B376" i="1"/>
  <c r="F376" i="1" l="1"/>
  <c r="H370" i="1"/>
  <c r="G370" i="1" s="1"/>
  <c r="J370" i="1" s="1"/>
  <c r="C371" i="1" s="1"/>
  <c r="B377" i="1"/>
  <c r="E377" i="1"/>
  <c r="D377" i="1"/>
  <c r="F377" i="1" l="1"/>
  <c r="H371" i="1"/>
  <c r="G371" i="1" s="1"/>
  <c r="J371" i="1" s="1"/>
  <c r="C372" i="1" s="1"/>
  <c r="H372" i="1" l="1"/>
  <c r="G372" i="1" s="1"/>
  <c r="J372" i="1" s="1"/>
  <c r="C373" i="1" s="1"/>
  <c r="H373" i="1" l="1"/>
  <c r="G373" i="1" s="1"/>
  <c r="J373" i="1" s="1"/>
  <c r="C374" i="1" s="1"/>
  <c r="H374" i="1" l="1"/>
  <c r="G374" i="1" s="1"/>
  <c r="J374" i="1" s="1"/>
  <c r="C375" i="1" s="1"/>
  <c r="H375" i="1" l="1"/>
  <c r="G375" i="1" s="1"/>
  <c r="J375" i="1" s="1"/>
  <c r="C376" i="1" s="1"/>
  <c r="H376" i="1" l="1"/>
  <c r="G376" i="1" s="1"/>
  <c r="J376" i="1" s="1"/>
  <c r="C377" i="1" s="1"/>
  <c r="D15" i="1" l="1"/>
  <c r="D14" i="1"/>
  <c r="H377" i="1"/>
  <c r="G377" i="1" s="1"/>
  <c r="J377" i="1" s="1"/>
  <c r="D13" i="1" s="1"/>
</calcChain>
</file>

<file path=xl/sharedStrings.xml><?xml version="1.0" encoding="utf-8"?>
<sst xmlns="http://schemas.openxmlformats.org/spreadsheetml/2006/main" count="27" uniqueCount="27">
  <si>
    <t>Enter Values</t>
  </si>
  <si>
    <t>Payment Date</t>
  </si>
  <si>
    <t>Beginning Balance</t>
  </si>
  <si>
    <t>Scheduled Payment</t>
  </si>
  <si>
    <t>Extra Payment</t>
  </si>
  <si>
    <t>Total Payment</t>
  </si>
  <si>
    <t>Principal</t>
  </si>
  <si>
    <t>Interest</t>
  </si>
  <si>
    <t>Ending Balance</t>
  </si>
  <si>
    <t>Term must be between 1 and 30 years.</t>
  </si>
  <si>
    <t>Notes:</t>
  </si>
  <si>
    <t>Instructions:</t>
  </si>
  <si>
    <r>
      <t xml:space="preserve">If the extra payments will vary, enter them into the </t>
    </r>
    <r>
      <rPr>
        <b/>
        <sz val="10"/>
        <rFont val="Abadi"/>
        <family val="2"/>
      </rPr>
      <t>Extra Payment</t>
    </r>
    <r>
      <rPr>
        <sz val="10"/>
        <rFont val="Abadi"/>
        <family val="2"/>
      </rPr>
      <t xml:space="preserve"> column in the table below.</t>
    </r>
  </si>
  <si>
    <t>Loan Calculator with Amortization Schedule</t>
  </si>
  <si>
    <t>Payment No.</t>
  </si>
  <si>
    <t>Annual Interest Rate…..........................................................</t>
  </si>
  <si>
    <t>Loan Amount….......................................................................</t>
  </si>
  <si>
    <t>Loan Term in Years…............................................................</t>
  </si>
  <si>
    <t>Start Date of Loan….............................................................</t>
  </si>
  <si>
    <r>
      <t>Optional Extra Payments</t>
    </r>
    <r>
      <rPr>
        <i/>
        <sz val="9"/>
        <rFont val="Abadi"/>
        <family val="2"/>
      </rPr>
      <t xml:space="preserve"> (enter amount)</t>
    </r>
    <r>
      <rPr>
        <sz val="10"/>
        <rFont val="Abadi"/>
        <family val="2"/>
      </rPr>
      <t>…....................</t>
    </r>
  </si>
  <si>
    <t>Auto-Calculated Values</t>
  </si>
  <si>
    <t>Scheduled Monthly Payment…...........................................</t>
  </si>
  <si>
    <t>Scheduled Number of Payments…..........................</t>
  </si>
  <si>
    <t>Actual Number of Payments….................................</t>
  </si>
  <si>
    <t>Total Early Payments…..............................................</t>
  </si>
  <si>
    <t>Total Interest…............................................................</t>
  </si>
  <si>
    <t xml:space="preserve">      Highlighted fields are editable.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</si>
</sst>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9" x14ac:knownFonts="1">
    <font>
      <sz val="10"/>
      <name val="Arial"/>
    </font>
    <font>
      <sz val="10"/>
      <name val="Arial"/>
    </font>
    <font>
      <sz val="10"/>
      <name val="Abadi"/>
      <family val="2"/>
    </font>
    <font>
      <b/>
      <sz val="10"/>
      <name val="Abadi"/>
      <family val="2"/>
    </font>
    <font>
      <sz val="10"/>
      <color indexed="23"/>
      <name val="Abadi"/>
      <family val="2"/>
    </font>
    <font>
      <i/>
      <sz val="9"/>
      <name val="Abadi"/>
      <family val="2"/>
    </font>
    <font>
      <sz val="22"/>
      <color indexed="8"/>
      <name val="Abadi"/>
      <family val="2"/>
    </font>
    <font>
      <b/>
      <sz val="9.5"/>
      <name val="Abadi"/>
      <family val="2"/>
    </font>
    <font>
      <b/>
      <sz val="10"/>
      <color indexed="23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/>
      <bottom style="medium">
        <color indexed="22"/>
      </bottom>
      <diagonal/>
    </border>
    <border>
      <left style="medium">
        <color indexed="22"/>
      </left>
      <right/>
      <top/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/>
      <right style="medium">
        <color indexed="22"/>
      </right>
      <top/>
      <bottom/>
      <diagonal/>
    </border>
    <border>
      <left/>
      <right/>
      <top/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4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right"/>
      <protection locked="0"/>
    </xf>
    <xf numFmtId="14" fontId="2" fillId="2" borderId="0" xfId="0" applyNumberFormat="1" applyFont="1" applyFill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left" vertical="top"/>
      <protection locked="0"/>
    </xf>
    <xf numFmtId="7" fontId="2" fillId="0" borderId="0" xfId="0" applyNumberFormat="1" applyFont="1" applyAlignment="1" applyProtection="1">
      <alignment horizontal="left" vertical="top"/>
      <protection locked="0"/>
    </xf>
    <xf numFmtId="7" fontId="2" fillId="0" borderId="10" xfId="0" applyNumberFormat="1" applyFont="1" applyBorder="1" applyAlignment="1" applyProtection="1">
      <alignment horizontal="left" vertical="top"/>
      <protection locked="0"/>
    </xf>
    <xf numFmtId="7" fontId="2" fillId="0" borderId="5" xfId="0" applyNumberFormat="1" applyFont="1" applyBorder="1" applyAlignment="1" applyProtection="1">
      <alignment horizontal="left" vertical="top"/>
      <protection locked="0"/>
    </xf>
    <xf numFmtId="7" fontId="2" fillId="0" borderId="11" xfId="0" applyNumberFormat="1" applyFont="1" applyBorder="1" applyAlignment="1" applyProtection="1">
      <alignment horizontal="left" vertical="top"/>
      <protection locked="0"/>
    </xf>
    <xf numFmtId="7" fontId="2" fillId="0" borderId="9" xfId="0" applyNumberFormat="1" applyFont="1" applyBorder="1" applyAlignment="1" applyProtection="1">
      <alignment horizontal="left" vertical="top"/>
      <protection locked="0"/>
    </xf>
    <xf numFmtId="44" fontId="4" fillId="2" borderId="0" xfId="1" applyFont="1" applyFill="1" applyBorder="1" applyAlignment="1" applyProtection="1">
      <alignment horizontal="right"/>
      <protection locked="0"/>
    </xf>
    <xf numFmtId="43" fontId="4" fillId="2" borderId="0" xfId="1" applyNumberFormat="1" applyFont="1" applyFill="1" applyBorder="1" applyAlignment="1" applyProtection="1">
      <alignment horizontal="right"/>
      <protection locked="0"/>
    </xf>
    <xf numFmtId="0" fontId="6" fillId="3" borderId="7" xfId="0" applyFont="1" applyFill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8" xfId="0" applyFont="1" applyFill="1" applyBorder="1" applyAlignment="1" applyProtection="1">
      <alignment horizontal="left" vertical="center"/>
    </xf>
    <xf numFmtId="0" fontId="2" fillId="0" borderId="0" xfId="0" applyFont="1" applyProtection="1"/>
    <xf numFmtId="0" fontId="2" fillId="3" borderId="6" xfId="0" applyFont="1" applyFill="1" applyBorder="1" applyAlignment="1" applyProtection="1">
      <alignment horizontal="left"/>
    </xf>
    <xf numFmtId="0" fontId="2" fillId="3" borderId="0" xfId="0" applyFont="1" applyFill="1" applyAlignment="1" applyProtection="1">
      <alignment horizontal="left"/>
    </xf>
    <xf numFmtId="0" fontId="3" fillId="3" borderId="10" xfId="0" applyFont="1" applyFill="1" applyBorder="1" applyProtection="1"/>
    <xf numFmtId="0" fontId="2" fillId="0" borderId="6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3" fillId="5" borderId="7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left" vertical="center"/>
    </xf>
    <xf numFmtId="0" fontId="3" fillId="5" borderId="8" xfId="0" applyFont="1" applyFill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7" fontId="2" fillId="5" borderId="6" xfId="0" applyNumberFormat="1" applyFont="1" applyFill="1" applyBorder="1" applyAlignment="1" applyProtection="1">
      <alignment horizontal="left"/>
    </xf>
    <xf numFmtId="7" fontId="2" fillId="5" borderId="0" xfId="0" applyNumberFormat="1" applyFont="1" applyFill="1" applyAlignment="1" applyProtection="1">
      <alignment horizontal="left"/>
    </xf>
    <xf numFmtId="7" fontId="2" fillId="5" borderId="10" xfId="0" applyNumberFormat="1" applyFont="1" applyFill="1" applyBorder="1" applyAlignment="1" applyProtection="1">
      <alignment horizontal="left"/>
    </xf>
    <xf numFmtId="10" fontId="2" fillId="5" borderId="6" xfId="0" applyNumberFormat="1" applyFont="1" applyFill="1" applyBorder="1" applyAlignment="1" applyProtection="1">
      <alignment horizontal="left"/>
    </xf>
    <xf numFmtId="10" fontId="2" fillId="5" borderId="0" xfId="0" applyNumberFormat="1" applyFont="1" applyFill="1" applyAlignment="1" applyProtection="1">
      <alignment horizontal="left"/>
    </xf>
    <xf numFmtId="10" fontId="2" fillId="5" borderId="10" xfId="0" applyNumberFormat="1" applyFont="1" applyFill="1" applyBorder="1" applyAlignment="1" applyProtection="1">
      <alignment horizontal="left"/>
    </xf>
    <xf numFmtId="0" fontId="2" fillId="5" borderId="6" xfId="0" applyFont="1" applyFill="1" applyBorder="1" applyAlignment="1" applyProtection="1">
      <alignment horizontal="left"/>
    </xf>
    <xf numFmtId="0" fontId="2" fillId="5" borderId="0" xfId="0" applyFont="1" applyFill="1" applyAlignment="1" applyProtection="1">
      <alignment horizontal="left"/>
    </xf>
    <xf numFmtId="0" fontId="2" fillId="5" borderId="10" xfId="0" applyFont="1" applyFill="1" applyBorder="1" applyAlignment="1" applyProtection="1">
      <alignment horizontal="left"/>
    </xf>
    <xf numFmtId="0" fontId="2" fillId="5" borderId="6" xfId="0" applyFont="1" applyFill="1" applyBorder="1" applyAlignment="1" applyProtection="1">
      <alignment horizontal="left" vertical="top" wrapText="1"/>
    </xf>
    <xf numFmtId="0" fontId="2" fillId="5" borderId="0" xfId="0" applyFont="1" applyFill="1" applyAlignment="1" applyProtection="1">
      <alignment horizontal="left" vertical="top" wrapText="1"/>
    </xf>
    <xf numFmtId="0" fontId="2" fillId="5" borderId="10" xfId="0" applyFont="1" applyFill="1" applyBorder="1" applyAlignment="1" applyProtection="1">
      <alignment horizontal="left" vertical="top" wrapText="1"/>
    </xf>
    <xf numFmtId="14" fontId="2" fillId="0" borderId="0" xfId="0" applyNumberFormat="1" applyFont="1" applyAlignment="1" applyProtection="1">
      <alignment horizontal="left"/>
    </xf>
    <xf numFmtId="0" fontId="2" fillId="5" borderId="5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5" borderId="9" xfId="0" applyFont="1" applyFill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0" fontId="3" fillId="0" borderId="8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44" fontId="2" fillId="4" borderId="0" xfId="1" applyFont="1" applyFill="1" applyBorder="1" applyAlignment="1" applyProtection="1">
      <alignment horizontal="right"/>
    </xf>
    <xf numFmtId="0" fontId="2" fillId="4" borderId="0" xfId="0" applyFont="1" applyFill="1" applyAlignment="1" applyProtection="1">
      <alignment horizontal="right"/>
    </xf>
    <xf numFmtId="44" fontId="2" fillId="0" borderId="0" xfId="1" applyFont="1" applyFill="1" applyBorder="1" applyAlignment="1" applyProtection="1">
      <alignment horizontal="right"/>
    </xf>
    <xf numFmtId="0" fontId="2" fillId="0" borderId="5" xfId="0" applyFont="1" applyBorder="1" applyAlignment="1" applyProtection="1">
      <alignment horizontal="left"/>
    </xf>
    <xf numFmtId="0" fontId="7" fillId="3" borderId="12" xfId="0" applyFont="1" applyFill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 indent="2"/>
    </xf>
    <xf numFmtId="0" fontId="7" fillId="3" borderId="4" xfId="0" applyFont="1" applyFill="1" applyBorder="1" applyAlignment="1" applyProtection="1">
      <alignment horizontal="right" wrapText="1"/>
    </xf>
    <xf numFmtId="0" fontId="2" fillId="0" borderId="0" xfId="0" applyFont="1" applyAlignment="1" applyProtection="1">
      <alignment wrapText="1"/>
    </xf>
    <xf numFmtId="0" fontId="4" fillId="0" borderId="6" xfId="0" applyFont="1" applyBorder="1" applyAlignment="1" applyProtection="1">
      <alignment horizontal="right"/>
    </xf>
    <xf numFmtId="14" fontId="4" fillId="0" borderId="0" xfId="0" applyNumberFormat="1" applyFont="1" applyAlignment="1" applyProtection="1">
      <alignment horizontal="right"/>
    </xf>
    <xf numFmtId="44" fontId="4" fillId="0" borderId="0" xfId="1" applyFont="1" applyFill="1" applyBorder="1" applyAlignment="1" applyProtection="1">
      <alignment horizontal="right"/>
    </xf>
    <xf numFmtId="44" fontId="8" fillId="0" borderId="3" xfId="1" applyFont="1" applyFill="1" applyBorder="1" applyAlignment="1" applyProtection="1"/>
    <xf numFmtId="39" fontId="4" fillId="0" borderId="0" xfId="1" applyNumberFormat="1" applyFont="1" applyFill="1" applyBorder="1" applyAlignment="1" applyProtection="1">
      <alignment horizontal="right"/>
    </xf>
    <xf numFmtId="0" fontId="2" fillId="0" borderId="6" xfId="0" applyFont="1" applyBorder="1" applyProtection="1"/>
    <xf numFmtId="0" fontId="3" fillId="0" borderId="0" xfId="0" applyFont="1" applyProtection="1"/>
    <xf numFmtId="0" fontId="2" fillId="0" borderId="6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</cellXfs>
  <cellStyles count="2">
    <cellStyle name="Currency" xfId="1" builtinId="4"/>
    <cellStyle name="Normal" xfId="0" builtinId="0"/>
  </cellStyles>
  <dxfs count="2">
    <dxf>
      <border>
        <left/>
        <right/>
        <top/>
        <bottom style="thin">
          <color indexed="22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42215</xdr:colOff>
      <xdr:row>3</xdr:row>
      <xdr:rowOff>24939</xdr:rowOff>
    </xdr:from>
    <xdr:to>
      <xdr:col>5</xdr:col>
      <xdr:colOff>175219</xdr:colOff>
      <xdr:row>3</xdr:row>
      <xdr:rowOff>157943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417D50A-883F-BBF7-8147-C6C32C9F459B}"/>
            </a:ext>
          </a:extLst>
        </xdr:cNvPr>
        <xdr:cNvSpPr/>
      </xdr:nvSpPr>
      <xdr:spPr>
        <a:xfrm>
          <a:off x="4757650" y="688327"/>
          <a:ext cx="133004" cy="133004"/>
        </a:xfrm>
        <a:prstGeom prst="ellipse">
          <a:avLst/>
        </a:prstGeom>
        <a:solidFill>
          <a:srgbClr val="CCCC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78"/>
  <sheetViews>
    <sheetView showGridLines="0" tabSelected="1" zoomScale="130" zoomScaleNormal="130" zoomScalePageLayoutView="85" workbookViewId="0">
      <selection activeCell="D4" sqref="D4:D8"/>
    </sheetView>
  </sheetViews>
  <sheetFormatPr defaultColWidth="9.109375" defaultRowHeight="14.4" x14ac:dyDescent="0.3"/>
  <cols>
    <col min="1" max="1" width="8.44140625" style="64" customWidth="1"/>
    <col min="2" max="2" width="13" style="65" customWidth="1"/>
    <col min="3" max="3" width="18.33203125" style="65" customWidth="1"/>
    <col min="4" max="4" width="15.33203125" style="65" customWidth="1"/>
    <col min="5" max="5" width="12.109375" style="65" customWidth="1"/>
    <col min="6" max="6" width="13.109375" style="65" customWidth="1"/>
    <col min="7" max="8" width="13" style="65" customWidth="1"/>
    <col min="9" max="9" width="5.5546875" style="65" customWidth="1"/>
    <col min="10" max="10" width="16.44140625" style="63" customWidth="1"/>
    <col min="11" max="11" width="9.109375" style="16"/>
    <col min="12" max="12" width="15.21875" style="16" customWidth="1"/>
    <col min="13" max="16384" width="9.109375" style="16"/>
  </cols>
  <sheetData>
    <row r="1" spans="1:12" ht="30.75" customHeight="1" x14ac:dyDescent="0.3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5"/>
    </row>
    <row r="2" spans="1:12" ht="3.3" customHeight="1" thickBot="1" x14ac:dyDescent="0.35">
      <c r="A2" s="17"/>
      <c r="B2" s="18"/>
      <c r="C2" s="18"/>
      <c r="D2" s="18"/>
      <c r="E2" s="18"/>
      <c r="F2" s="18"/>
      <c r="G2" s="18"/>
      <c r="H2" s="18"/>
      <c r="I2" s="18"/>
      <c r="J2" s="19"/>
    </row>
    <row r="3" spans="1:12" ht="19.5" customHeight="1" x14ac:dyDescent="0.3">
      <c r="A3" s="20"/>
      <c r="B3" s="21"/>
      <c r="C3" s="21"/>
      <c r="D3" s="22" t="s">
        <v>0</v>
      </c>
      <c r="E3" s="21"/>
      <c r="F3" s="23" t="s">
        <v>11</v>
      </c>
      <c r="G3" s="24"/>
      <c r="H3" s="24"/>
      <c r="I3" s="24"/>
      <c r="J3" s="25"/>
    </row>
    <row r="4" spans="1:12" x14ac:dyDescent="0.3">
      <c r="A4" s="26" t="s">
        <v>16</v>
      </c>
      <c r="B4" s="27"/>
      <c r="C4" s="27"/>
      <c r="D4" s="1"/>
      <c r="E4" s="21"/>
      <c r="F4" s="28" t="s">
        <v>26</v>
      </c>
      <c r="G4" s="29"/>
      <c r="H4" s="29"/>
      <c r="I4" s="29"/>
      <c r="J4" s="30"/>
    </row>
    <row r="5" spans="1:12" x14ac:dyDescent="0.3">
      <c r="A5" s="26" t="s">
        <v>15</v>
      </c>
      <c r="B5" s="27"/>
      <c r="C5" s="27"/>
      <c r="D5" s="2"/>
      <c r="E5" s="21"/>
      <c r="F5" s="31"/>
      <c r="G5" s="32"/>
      <c r="H5" s="32"/>
      <c r="I5" s="32"/>
      <c r="J5" s="33"/>
    </row>
    <row r="6" spans="1:12" x14ac:dyDescent="0.3">
      <c r="A6" s="26" t="s">
        <v>17</v>
      </c>
      <c r="B6" s="27"/>
      <c r="C6" s="27"/>
      <c r="D6" s="3"/>
      <c r="E6" s="21"/>
      <c r="F6" s="34" t="s">
        <v>9</v>
      </c>
      <c r="G6" s="35"/>
      <c r="H6" s="35"/>
      <c r="I6" s="35"/>
      <c r="J6" s="36"/>
    </row>
    <row r="7" spans="1:12" x14ac:dyDescent="0.3">
      <c r="A7" s="26" t="s">
        <v>18</v>
      </c>
      <c r="B7" s="27"/>
      <c r="C7" s="27"/>
      <c r="D7" s="4"/>
      <c r="E7" s="21"/>
      <c r="F7" s="34"/>
      <c r="G7" s="35"/>
      <c r="H7" s="35"/>
      <c r="I7" s="35"/>
      <c r="J7" s="36"/>
    </row>
    <row r="8" spans="1:12" x14ac:dyDescent="0.3">
      <c r="A8" s="26" t="s">
        <v>19</v>
      </c>
      <c r="B8" s="27"/>
      <c r="C8" s="27"/>
      <c r="D8" s="1"/>
      <c r="E8" s="21"/>
      <c r="F8" s="37" t="s">
        <v>12</v>
      </c>
      <c r="G8" s="38"/>
      <c r="H8" s="38"/>
      <c r="I8" s="38"/>
      <c r="J8" s="39"/>
    </row>
    <row r="9" spans="1:12" ht="19.05" customHeight="1" thickBot="1" x14ac:dyDescent="0.35">
      <c r="A9" s="20"/>
      <c r="B9" s="21"/>
      <c r="C9" s="21"/>
      <c r="D9" s="40"/>
      <c r="E9" s="21"/>
      <c r="F9" s="41"/>
      <c r="G9" s="42"/>
      <c r="H9" s="42"/>
      <c r="I9" s="42"/>
      <c r="J9" s="43"/>
    </row>
    <row r="10" spans="1:12" x14ac:dyDescent="0.3">
      <c r="A10" s="44"/>
      <c r="B10" s="45"/>
      <c r="C10" s="45"/>
      <c r="D10" s="46" t="s">
        <v>20</v>
      </c>
      <c r="E10" s="47"/>
      <c r="F10" s="48" t="s">
        <v>10</v>
      </c>
      <c r="G10" s="46"/>
      <c r="H10" s="46"/>
      <c r="I10" s="46"/>
      <c r="J10" s="47"/>
    </row>
    <row r="11" spans="1:12" x14ac:dyDescent="0.3">
      <c r="A11" s="26" t="s">
        <v>21</v>
      </c>
      <c r="B11" s="27"/>
      <c r="C11" s="27"/>
      <c r="D11" s="49" t="str">
        <f>IF(Values_Entered,-PMT(Interest_Rate/12,Loan_Years*12,Loan_Amount),"")</f>
        <v/>
      </c>
      <c r="E11" s="21"/>
      <c r="F11" s="5"/>
      <c r="G11" s="6"/>
      <c r="H11" s="6"/>
      <c r="I11" s="6"/>
      <c r="J11" s="7"/>
    </row>
    <row r="12" spans="1:12" ht="14.25" customHeight="1" x14ac:dyDescent="0.3">
      <c r="A12" s="26" t="s">
        <v>22</v>
      </c>
      <c r="B12" s="27"/>
      <c r="C12" s="27"/>
      <c r="D12" s="50" t="str">
        <f>IF(Values_Entered,Loan_Years*12,"")</f>
        <v/>
      </c>
      <c r="E12" s="21"/>
      <c r="F12" s="5"/>
      <c r="G12" s="6"/>
      <c r="H12" s="6"/>
      <c r="I12" s="6"/>
      <c r="J12" s="7"/>
    </row>
    <row r="13" spans="1:12" x14ac:dyDescent="0.3">
      <c r="A13" s="26" t="s">
        <v>23</v>
      </c>
      <c r="B13" s="27"/>
      <c r="C13" s="27"/>
      <c r="D13" s="50" t="str">
        <f>IF(Values_Entered,Number_of_Payments,"")</f>
        <v/>
      </c>
      <c r="E13" s="21"/>
      <c r="F13" s="5"/>
      <c r="G13" s="6"/>
      <c r="H13" s="6"/>
      <c r="I13" s="6"/>
      <c r="J13" s="7"/>
      <c r="L13" s="51"/>
    </row>
    <row r="14" spans="1:12" x14ac:dyDescent="0.3">
      <c r="A14" s="26" t="s">
        <v>24</v>
      </c>
      <c r="B14" s="27"/>
      <c r="C14" s="27"/>
      <c r="D14" s="49" t="str">
        <f>IF(Values_Entered,SUMIF(Beg_Bal,"&gt;0",Extra_Pay),"")</f>
        <v/>
      </c>
      <c r="E14" s="21"/>
      <c r="F14" s="5"/>
      <c r="G14" s="6"/>
      <c r="H14" s="6"/>
      <c r="I14" s="6"/>
      <c r="J14" s="7"/>
    </row>
    <row r="15" spans="1:12" x14ac:dyDescent="0.3">
      <c r="A15" s="26" t="s">
        <v>25</v>
      </c>
      <c r="B15" s="27"/>
      <c r="C15" s="27"/>
      <c r="D15" s="49" t="str">
        <f>IF(Values_Entered,SUMIF(Beg_Bal,"&gt;0",Int),"")</f>
        <v/>
      </c>
      <c r="E15" s="21"/>
      <c r="F15" s="5"/>
      <c r="G15" s="6"/>
      <c r="H15" s="6"/>
      <c r="I15" s="6"/>
      <c r="J15" s="7"/>
    </row>
    <row r="16" spans="1:12" ht="15" thickBot="1" x14ac:dyDescent="0.35">
      <c r="A16" s="52"/>
      <c r="B16" s="21"/>
      <c r="C16" s="21"/>
      <c r="D16" s="21"/>
      <c r="E16" s="40"/>
      <c r="F16" s="8"/>
      <c r="G16" s="9"/>
      <c r="H16" s="9"/>
      <c r="I16" s="9"/>
      <c r="J16" s="10"/>
    </row>
    <row r="17" spans="1:11" s="56" customFormat="1" ht="28.2" customHeight="1" thickBot="1" x14ac:dyDescent="0.35">
      <c r="A17" s="53" t="s">
        <v>14</v>
      </c>
      <c r="B17" s="54" t="s">
        <v>1</v>
      </c>
      <c r="C17" s="54" t="s">
        <v>2</v>
      </c>
      <c r="D17" s="54" t="s">
        <v>3</v>
      </c>
      <c r="E17" s="54" t="s">
        <v>4</v>
      </c>
      <c r="F17" s="54" t="s">
        <v>5</v>
      </c>
      <c r="G17" s="54" t="s">
        <v>6</v>
      </c>
      <c r="H17" s="54" t="s">
        <v>7</v>
      </c>
      <c r="I17" s="54"/>
      <c r="J17" s="55" t="s">
        <v>8</v>
      </c>
    </row>
    <row r="18" spans="1:11" s="56" customFormat="1" x14ac:dyDescent="0.3">
      <c r="A18" s="57" t="str">
        <f>IF(Values_Entered,1,"")</f>
        <v/>
      </c>
      <c r="B18" s="58" t="str">
        <f>IF(Pay_Num&lt;&gt;"",DATE(YEAR(Loan_Start),MONTH(Loan_Start)+1,DAY(Loan_Start)),"")</f>
        <v/>
      </c>
      <c r="C18" s="59" t="str">
        <f>IF(Values_Entered,Loan_Amount,"")</f>
        <v/>
      </c>
      <c r="D18" s="59" t="str">
        <f>IF(Pay_Num&lt;&gt;"",Scheduled_Monthly_Payment,"")</f>
        <v/>
      </c>
      <c r="E18" s="11" t="str">
        <f>IF(Pay_Num&lt;&gt;"",Scheduled_Extra_Payments,"")</f>
        <v/>
      </c>
      <c r="F18" s="59" t="str">
        <f>IF(Pay_Num&lt;&gt;"",Sched_Pay+Extra_Pay,"")</f>
        <v/>
      </c>
      <c r="G18" s="59" t="str">
        <f>IF(Pay_Num&lt;&gt;"",Total_Pay-Int,"")</f>
        <v/>
      </c>
      <c r="H18" s="59" t="str">
        <f>IF(Pay_Num&lt;&gt;"",Beg_Bal*Interest_Rate/12,"")</f>
        <v/>
      </c>
      <c r="I18" s="59"/>
      <c r="J18" s="60" t="str">
        <f>IF(Pay_Num&lt;&gt;"",Beg_Bal-Princ,"")</f>
        <v/>
      </c>
    </row>
    <row r="19" spans="1:11" s="56" customFormat="1" ht="12.75" customHeight="1" x14ac:dyDescent="0.3">
      <c r="A19" s="57" t="str">
        <f t="shared" ref="A19:A82" si="0">IF(Values_Entered,A18+1,"")</f>
        <v/>
      </c>
      <c r="B19" s="58" t="str">
        <f t="shared" ref="B19:B82" si="1">IF(Pay_Num&lt;&gt;"",DATE(YEAR(B18),MONTH(B18)+1,DAY(B18)),"")</f>
        <v/>
      </c>
      <c r="C19" s="59" t="str">
        <f>IF(Pay_Num&lt;&gt;"",J18,"")</f>
        <v/>
      </c>
      <c r="D19" s="59" t="str">
        <f>IF(Pay_Num&lt;&gt;"",Scheduled_Monthly_Payment,"")</f>
        <v/>
      </c>
      <c r="E19" s="12" t="str">
        <f t="shared" ref="E19:E82" si="2">IF(Pay_Num&lt;&gt;"",Scheduled_Extra_Payments,"")</f>
        <v/>
      </c>
      <c r="F19" s="61" t="str">
        <f t="shared" ref="F19:F82" si="3">IF(Pay_Num&lt;&gt;"",Sched_Pay+Extra_Pay,"")</f>
        <v/>
      </c>
      <c r="G19" s="59" t="str">
        <f t="shared" ref="G19:G82" si="4">IF(Pay_Num&lt;&gt;"",Total_Pay-Int,"")</f>
        <v/>
      </c>
      <c r="H19" s="59" t="str">
        <f>IF(Pay_Num&lt;&gt;"",Beg_Bal*Interest_Rate/12,"")</f>
        <v/>
      </c>
      <c r="I19" s="59"/>
      <c r="J19" s="60" t="str">
        <f t="shared" ref="J19:J82" si="5">IF(Pay_Num&lt;&gt;"",Beg_Bal-Princ,"")</f>
        <v/>
      </c>
    </row>
    <row r="20" spans="1:11" s="56" customFormat="1" ht="12.75" customHeight="1" x14ac:dyDescent="0.3">
      <c r="A20" s="57" t="str">
        <f t="shared" si="0"/>
        <v/>
      </c>
      <c r="B20" s="58" t="str">
        <f t="shared" si="1"/>
        <v/>
      </c>
      <c r="C20" s="59" t="str">
        <f t="shared" ref="C20:C83" si="6">IF(Pay_Num&lt;&gt;"",J19,"")</f>
        <v/>
      </c>
      <c r="D20" s="59" t="str">
        <f t="shared" ref="D20:D83" si="7">IF(Pay_Num&lt;&gt;"",Scheduled_Monthly_Payment,"")</f>
        <v/>
      </c>
      <c r="E20" s="12" t="str">
        <f t="shared" si="2"/>
        <v/>
      </c>
      <c r="F20" s="61" t="str">
        <f t="shared" si="3"/>
        <v/>
      </c>
      <c r="G20" s="59" t="str">
        <f t="shared" si="4"/>
        <v/>
      </c>
      <c r="H20" s="59" t="str">
        <f t="shared" ref="H20:H83" si="8">IF(Pay_Num&lt;&gt;"",Beg_Bal*Interest_Rate/12,"")</f>
        <v/>
      </c>
      <c r="I20" s="59"/>
      <c r="J20" s="60" t="str">
        <f t="shared" si="5"/>
        <v/>
      </c>
    </row>
    <row r="21" spans="1:11" s="56" customFormat="1" x14ac:dyDescent="0.3">
      <c r="A21" s="57" t="str">
        <f t="shared" si="0"/>
        <v/>
      </c>
      <c r="B21" s="58" t="str">
        <f t="shared" si="1"/>
        <v/>
      </c>
      <c r="C21" s="59" t="str">
        <f t="shared" si="6"/>
        <v/>
      </c>
      <c r="D21" s="59" t="str">
        <f t="shared" si="7"/>
        <v/>
      </c>
      <c r="E21" s="12" t="str">
        <f t="shared" si="2"/>
        <v/>
      </c>
      <c r="F21" s="61" t="str">
        <f t="shared" si="3"/>
        <v/>
      </c>
      <c r="G21" s="59" t="str">
        <f t="shared" si="4"/>
        <v/>
      </c>
      <c r="H21" s="59" t="str">
        <f t="shared" si="8"/>
        <v/>
      </c>
      <c r="I21" s="59"/>
      <c r="J21" s="60" t="str">
        <f t="shared" si="5"/>
        <v/>
      </c>
    </row>
    <row r="22" spans="1:11" s="56" customFormat="1" x14ac:dyDescent="0.3">
      <c r="A22" s="57" t="str">
        <f t="shared" si="0"/>
        <v/>
      </c>
      <c r="B22" s="58" t="str">
        <f t="shared" si="1"/>
        <v/>
      </c>
      <c r="C22" s="59" t="str">
        <f t="shared" si="6"/>
        <v/>
      </c>
      <c r="D22" s="59" t="str">
        <f t="shared" si="7"/>
        <v/>
      </c>
      <c r="E22" s="12" t="str">
        <f t="shared" si="2"/>
        <v/>
      </c>
      <c r="F22" s="61" t="str">
        <f t="shared" si="3"/>
        <v/>
      </c>
      <c r="G22" s="59" t="str">
        <f t="shared" si="4"/>
        <v/>
      </c>
      <c r="H22" s="59" t="str">
        <f t="shared" si="8"/>
        <v/>
      </c>
      <c r="I22" s="59"/>
      <c r="J22" s="60" t="str">
        <f t="shared" si="5"/>
        <v/>
      </c>
    </row>
    <row r="23" spans="1:11" x14ac:dyDescent="0.3">
      <c r="A23" s="57" t="str">
        <f t="shared" si="0"/>
        <v/>
      </c>
      <c r="B23" s="58" t="str">
        <f t="shared" si="1"/>
        <v/>
      </c>
      <c r="C23" s="59" t="str">
        <f>IF(Pay_Num&lt;&gt;"",J22,"")</f>
        <v/>
      </c>
      <c r="D23" s="59" t="str">
        <f t="shared" si="7"/>
        <v/>
      </c>
      <c r="E23" s="12" t="str">
        <f t="shared" si="2"/>
        <v/>
      </c>
      <c r="F23" s="61" t="str">
        <f t="shared" si="3"/>
        <v/>
      </c>
      <c r="G23" s="59" t="str">
        <f t="shared" si="4"/>
        <v/>
      </c>
      <c r="H23" s="59" t="str">
        <f t="shared" si="8"/>
        <v/>
      </c>
      <c r="I23" s="59"/>
      <c r="J23" s="60" t="str">
        <f t="shared" si="5"/>
        <v/>
      </c>
      <c r="K23" s="56"/>
    </row>
    <row r="24" spans="1:11" x14ac:dyDescent="0.3">
      <c r="A24" s="57" t="str">
        <f t="shared" si="0"/>
        <v/>
      </c>
      <c r="B24" s="58" t="str">
        <f t="shared" si="1"/>
        <v/>
      </c>
      <c r="C24" s="59" t="str">
        <f t="shared" si="6"/>
        <v/>
      </c>
      <c r="D24" s="59" t="str">
        <f t="shared" si="7"/>
        <v/>
      </c>
      <c r="E24" s="12" t="str">
        <f t="shared" si="2"/>
        <v/>
      </c>
      <c r="F24" s="61" t="str">
        <f t="shared" si="3"/>
        <v/>
      </c>
      <c r="G24" s="59" t="str">
        <f t="shared" si="4"/>
        <v/>
      </c>
      <c r="H24" s="59" t="str">
        <f t="shared" si="8"/>
        <v/>
      </c>
      <c r="I24" s="59"/>
      <c r="J24" s="60" t="str">
        <f t="shared" si="5"/>
        <v/>
      </c>
      <c r="K24" s="56"/>
    </row>
    <row r="25" spans="1:11" x14ac:dyDescent="0.3">
      <c r="A25" s="57" t="str">
        <f t="shared" si="0"/>
        <v/>
      </c>
      <c r="B25" s="58" t="str">
        <f t="shared" si="1"/>
        <v/>
      </c>
      <c r="C25" s="59" t="str">
        <f>IF(Pay_Num&lt;&gt;"",J24,"")</f>
        <v/>
      </c>
      <c r="D25" s="59" t="str">
        <f t="shared" si="7"/>
        <v/>
      </c>
      <c r="E25" s="12" t="str">
        <f t="shared" si="2"/>
        <v/>
      </c>
      <c r="F25" s="61" t="str">
        <f t="shared" si="3"/>
        <v/>
      </c>
      <c r="G25" s="59" t="str">
        <f t="shared" si="4"/>
        <v/>
      </c>
      <c r="H25" s="59" t="str">
        <f t="shared" si="8"/>
        <v/>
      </c>
      <c r="I25" s="59"/>
      <c r="J25" s="60" t="str">
        <f t="shared" si="5"/>
        <v/>
      </c>
      <c r="K25" s="56"/>
    </row>
    <row r="26" spans="1:11" x14ac:dyDescent="0.3">
      <c r="A26" s="57" t="str">
        <f t="shared" si="0"/>
        <v/>
      </c>
      <c r="B26" s="58" t="str">
        <f t="shared" si="1"/>
        <v/>
      </c>
      <c r="C26" s="59" t="str">
        <f t="shared" si="6"/>
        <v/>
      </c>
      <c r="D26" s="59" t="str">
        <f t="shared" si="7"/>
        <v/>
      </c>
      <c r="E26" s="12" t="str">
        <f t="shared" si="2"/>
        <v/>
      </c>
      <c r="F26" s="61" t="str">
        <f t="shared" si="3"/>
        <v/>
      </c>
      <c r="G26" s="59" t="str">
        <f t="shared" si="4"/>
        <v/>
      </c>
      <c r="H26" s="59" t="str">
        <f t="shared" si="8"/>
        <v/>
      </c>
      <c r="I26" s="59"/>
      <c r="J26" s="60" t="str">
        <f t="shared" si="5"/>
        <v/>
      </c>
      <c r="K26" s="56"/>
    </row>
    <row r="27" spans="1:11" x14ac:dyDescent="0.3">
      <c r="A27" s="57" t="str">
        <f t="shared" si="0"/>
        <v/>
      </c>
      <c r="B27" s="58" t="str">
        <f t="shared" si="1"/>
        <v/>
      </c>
      <c r="C27" s="59" t="str">
        <f t="shared" si="6"/>
        <v/>
      </c>
      <c r="D27" s="59" t="str">
        <f t="shared" si="7"/>
        <v/>
      </c>
      <c r="E27" s="12" t="str">
        <f t="shared" si="2"/>
        <v/>
      </c>
      <c r="F27" s="61" t="str">
        <f t="shared" si="3"/>
        <v/>
      </c>
      <c r="G27" s="59" t="str">
        <f t="shared" si="4"/>
        <v/>
      </c>
      <c r="H27" s="59" t="str">
        <f t="shared" si="8"/>
        <v/>
      </c>
      <c r="I27" s="59"/>
      <c r="J27" s="60" t="str">
        <f t="shared" si="5"/>
        <v/>
      </c>
      <c r="K27" s="56"/>
    </row>
    <row r="28" spans="1:11" x14ac:dyDescent="0.3">
      <c r="A28" s="57" t="str">
        <f t="shared" si="0"/>
        <v/>
      </c>
      <c r="B28" s="58" t="str">
        <f t="shared" si="1"/>
        <v/>
      </c>
      <c r="C28" s="59" t="str">
        <f t="shared" si="6"/>
        <v/>
      </c>
      <c r="D28" s="59" t="str">
        <f t="shared" si="7"/>
        <v/>
      </c>
      <c r="E28" s="12" t="str">
        <f t="shared" si="2"/>
        <v/>
      </c>
      <c r="F28" s="61" t="str">
        <f t="shared" si="3"/>
        <v/>
      </c>
      <c r="G28" s="59" t="str">
        <f t="shared" si="4"/>
        <v/>
      </c>
      <c r="H28" s="59" t="str">
        <f t="shared" si="8"/>
        <v/>
      </c>
      <c r="I28" s="59"/>
      <c r="J28" s="60" t="str">
        <f t="shared" si="5"/>
        <v/>
      </c>
      <c r="K28" s="56"/>
    </row>
    <row r="29" spans="1:11" x14ac:dyDescent="0.3">
      <c r="A29" s="57" t="str">
        <f t="shared" si="0"/>
        <v/>
      </c>
      <c r="B29" s="58" t="str">
        <f t="shared" si="1"/>
        <v/>
      </c>
      <c r="C29" s="59" t="str">
        <f t="shared" si="6"/>
        <v/>
      </c>
      <c r="D29" s="59" t="str">
        <f t="shared" si="7"/>
        <v/>
      </c>
      <c r="E29" s="12" t="str">
        <f t="shared" si="2"/>
        <v/>
      </c>
      <c r="F29" s="61" t="str">
        <f t="shared" si="3"/>
        <v/>
      </c>
      <c r="G29" s="59" t="str">
        <f t="shared" si="4"/>
        <v/>
      </c>
      <c r="H29" s="59" t="str">
        <f t="shared" si="8"/>
        <v/>
      </c>
      <c r="I29" s="59"/>
      <c r="J29" s="60" t="str">
        <f t="shared" si="5"/>
        <v/>
      </c>
      <c r="K29" s="56"/>
    </row>
    <row r="30" spans="1:11" x14ac:dyDescent="0.3">
      <c r="A30" s="57" t="str">
        <f t="shared" si="0"/>
        <v/>
      </c>
      <c r="B30" s="58" t="str">
        <f t="shared" si="1"/>
        <v/>
      </c>
      <c r="C30" s="59" t="str">
        <f t="shared" si="6"/>
        <v/>
      </c>
      <c r="D30" s="59" t="str">
        <f t="shared" si="7"/>
        <v/>
      </c>
      <c r="E30" s="12" t="str">
        <f t="shared" si="2"/>
        <v/>
      </c>
      <c r="F30" s="61" t="str">
        <f t="shared" si="3"/>
        <v/>
      </c>
      <c r="G30" s="59" t="str">
        <f t="shared" si="4"/>
        <v/>
      </c>
      <c r="H30" s="59" t="str">
        <f t="shared" si="8"/>
        <v/>
      </c>
      <c r="I30" s="59"/>
      <c r="J30" s="60" t="str">
        <f t="shared" si="5"/>
        <v/>
      </c>
      <c r="K30" s="56"/>
    </row>
    <row r="31" spans="1:11" x14ac:dyDescent="0.3">
      <c r="A31" s="57" t="str">
        <f t="shared" si="0"/>
        <v/>
      </c>
      <c r="B31" s="58" t="str">
        <f t="shared" si="1"/>
        <v/>
      </c>
      <c r="C31" s="59" t="str">
        <f t="shared" si="6"/>
        <v/>
      </c>
      <c r="D31" s="59" t="str">
        <f t="shared" si="7"/>
        <v/>
      </c>
      <c r="E31" s="12" t="str">
        <f t="shared" si="2"/>
        <v/>
      </c>
      <c r="F31" s="61" t="str">
        <f t="shared" si="3"/>
        <v/>
      </c>
      <c r="G31" s="59" t="str">
        <f t="shared" si="4"/>
        <v/>
      </c>
      <c r="H31" s="59" t="str">
        <f t="shared" si="8"/>
        <v/>
      </c>
      <c r="I31" s="59"/>
      <c r="J31" s="60" t="str">
        <f t="shared" si="5"/>
        <v/>
      </c>
      <c r="K31" s="56"/>
    </row>
    <row r="32" spans="1:11" x14ac:dyDescent="0.3">
      <c r="A32" s="57" t="str">
        <f t="shared" si="0"/>
        <v/>
      </c>
      <c r="B32" s="58" t="str">
        <f t="shared" si="1"/>
        <v/>
      </c>
      <c r="C32" s="59" t="str">
        <f t="shared" si="6"/>
        <v/>
      </c>
      <c r="D32" s="59" t="str">
        <f t="shared" si="7"/>
        <v/>
      </c>
      <c r="E32" s="12" t="str">
        <f t="shared" si="2"/>
        <v/>
      </c>
      <c r="F32" s="61" t="str">
        <f t="shared" si="3"/>
        <v/>
      </c>
      <c r="G32" s="59" t="str">
        <f t="shared" si="4"/>
        <v/>
      </c>
      <c r="H32" s="59" t="str">
        <f t="shared" si="8"/>
        <v/>
      </c>
      <c r="I32" s="59"/>
      <c r="J32" s="60" t="str">
        <f t="shared" si="5"/>
        <v/>
      </c>
      <c r="K32" s="56"/>
    </row>
    <row r="33" spans="1:11" x14ac:dyDescent="0.3">
      <c r="A33" s="57" t="str">
        <f t="shared" si="0"/>
        <v/>
      </c>
      <c r="B33" s="58" t="str">
        <f t="shared" si="1"/>
        <v/>
      </c>
      <c r="C33" s="59" t="str">
        <f t="shared" si="6"/>
        <v/>
      </c>
      <c r="D33" s="59" t="str">
        <f t="shared" si="7"/>
        <v/>
      </c>
      <c r="E33" s="12" t="str">
        <f t="shared" si="2"/>
        <v/>
      </c>
      <c r="F33" s="61" t="str">
        <f t="shared" si="3"/>
        <v/>
      </c>
      <c r="G33" s="59" t="str">
        <f t="shared" si="4"/>
        <v/>
      </c>
      <c r="H33" s="59" t="str">
        <f t="shared" si="8"/>
        <v/>
      </c>
      <c r="I33" s="59"/>
      <c r="J33" s="60" t="str">
        <f t="shared" si="5"/>
        <v/>
      </c>
      <c r="K33" s="56"/>
    </row>
    <row r="34" spans="1:11" x14ac:dyDescent="0.3">
      <c r="A34" s="57" t="str">
        <f t="shared" si="0"/>
        <v/>
      </c>
      <c r="B34" s="58" t="str">
        <f t="shared" si="1"/>
        <v/>
      </c>
      <c r="C34" s="59" t="str">
        <f t="shared" si="6"/>
        <v/>
      </c>
      <c r="D34" s="59" t="str">
        <f t="shared" si="7"/>
        <v/>
      </c>
      <c r="E34" s="12" t="str">
        <f t="shared" si="2"/>
        <v/>
      </c>
      <c r="F34" s="61" t="str">
        <f t="shared" si="3"/>
        <v/>
      </c>
      <c r="G34" s="59" t="str">
        <f t="shared" si="4"/>
        <v/>
      </c>
      <c r="H34" s="59" t="str">
        <f t="shared" si="8"/>
        <v/>
      </c>
      <c r="I34" s="59"/>
      <c r="J34" s="60" t="str">
        <f t="shared" si="5"/>
        <v/>
      </c>
      <c r="K34" s="56"/>
    </row>
    <row r="35" spans="1:11" x14ac:dyDescent="0.3">
      <c r="A35" s="57" t="str">
        <f t="shared" si="0"/>
        <v/>
      </c>
      <c r="B35" s="58" t="str">
        <f t="shared" si="1"/>
        <v/>
      </c>
      <c r="C35" s="59" t="str">
        <f t="shared" si="6"/>
        <v/>
      </c>
      <c r="D35" s="59" t="str">
        <f t="shared" si="7"/>
        <v/>
      </c>
      <c r="E35" s="12" t="str">
        <f t="shared" si="2"/>
        <v/>
      </c>
      <c r="F35" s="61" t="str">
        <f t="shared" si="3"/>
        <v/>
      </c>
      <c r="G35" s="59" t="str">
        <f t="shared" si="4"/>
        <v/>
      </c>
      <c r="H35" s="59" t="str">
        <f t="shared" si="8"/>
        <v/>
      </c>
      <c r="I35" s="59"/>
      <c r="J35" s="60" t="str">
        <f t="shared" si="5"/>
        <v/>
      </c>
      <c r="K35" s="56"/>
    </row>
    <row r="36" spans="1:11" x14ac:dyDescent="0.3">
      <c r="A36" s="57" t="str">
        <f t="shared" si="0"/>
        <v/>
      </c>
      <c r="B36" s="58" t="str">
        <f t="shared" si="1"/>
        <v/>
      </c>
      <c r="C36" s="59" t="str">
        <f t="shared" si="6"/>
        <v/>
      </c>
      <c r="D36" s="59" t="str">
        <f t="shared" si="7"/>
        <v/>
      </c>
      <c r="E36" s="12" t="str">
        <f t="shared" si="2"/>
        <v/>
      </c>
      <c r="F36" s="61" t="str">
        <f t="shared" si="3"/>
        <v/>
      </c>
      <c r="G36" s="59" t="str">
        <f t="shared" si="4"/>
        <v/>
      </c>
      <c r="H36" s="59" t="str">
        <f t="shared" si="8"/>
        <v/>
      </c>
      <c r="I36" s="59"/>
      <c r="J36" s="60" t="str">
        <f t="shared" si="5"/>
        <v/>
      </c>
      <c r="K36" s="56"/>
    </row>
    <row r="37" spans="1:11" x14ac:dyDescent="0.3">
      <c r="A37" s="57" t="str">
        <f t="shared" si="0"/>
        <v/>
      </c>
      <c r="B37" s="58" t="str">
        <f t="shared" si="1"/>
        <v/>
      </c>
      <c r="C37" s="59" t="str">
        <f t="shared" si="6"/>
        <v/>
      </c>
      <c r="D37" s="59" t="str">
        <f t="shared" si="7"/>
        <v/>
      </c>
      <c r="E37" s="12" t="str">
        <f t="shared" si="2"/>
        <v/>
      </c>
      <c r="F37" s="61" t="str">
        <f t="shared" si="3"/>
        <v/>
      </c>
      <c r="G37" s="59" t="str">
        <f t="shared" si="4"/>
        <v/>
      </c>
      <c r="H37" s="59" t="str">
        <f t="shared" si="8"/>
        <v/>
      </c>
      <c r="I37" s="59"/>
      <c r="J37" s="60" t="str">
        <f t="shared" si="5"/>
        <v/>
      </c>
      <c r="K37" s="56"/>
    </row>
    <row r="38" spans="1:11" x14ac:dyDescent="0.3">
      <c r="A38" s="57" t="str">
        <f t="shared" si="0"/>
        <v/>
      </c>
      <c r="B38" s="58" t="str">
        <f t="shared" si="1"/>
        <v/>
      </c>
      <c r="C38" s="59" t="str">
        <f t="shared" si="6"/>
        <v/>
      </c>
      <c r="D38" s="59" t="str">
        <f t="shared" si="7"/>
        <v/>
      </c>
      <c r="E38" s="12" t="str">
        <f t="shared" si="2"/>
        <v/>
      </c>
      <c r="F38" s="61" t="str">
        <f t="shared" si="3"/>
        <v/>
      </c>
      <c r="G38" s="59" t="str">
        <f t="shared" si="4"/>
        <v/>
      </c>
      <c r="H38" s="59" t="str">
        <f t="shared" si="8"/>
        <v/>
      </c>
      <c r="I38" s="59"/>
      <c r="J38" s="60" t="str">
        <f t="shared" si="5"/>
        <v/>
      </c>
      <c r="K38" s="56"/>
    </row>
    <row r="39" spans="1:11" x14ac:dyDescent="0.3">
      <c r="A39" s="57" t="str">
        <f t="shared" si="0"/>
        <v/>
      </c>
      <c r="B39" s="58" t="str">
        <f t="shared" si="1"/>
        <v/>
      </c>
      <c r="C39" s="59" t="str">
        <f t="shared" si="6"/>
        <v/>
      </c>
      <c r="D39" s="59" t="str">
        <f t="shared" si="7"/>
        <v/>
      </c>
      <c r="E39" s="12" t="str">
        <f t="shared" si="2"/>
        <v/>
      </c>
      <c r="F39" s="61" t="str">
        <f t="shared" si="3"/>
        <v/>
      </c>
      <c r="G39" s="59" t="str">
        <f t="shared" si="4"/>
        <v/>
      </c>
      <c r="H39" s="59" t="str">
        <f t="shared" si="8"/>
        <v/>
      </c>
      <c r="I39" s="59"/>
      <c r="J39" s="60" t="str">
        <f t="shared" si="5"/>
        <v/>
      </c>
      <c r="K39" s="56"/>
    </row>
    <row r="40" spans="1:11" x14ac:dyDescent="0.3">
      <c r="A40" s="57" t="str">
        <f t="shared" si="0"/>
        <v/>
      </c>
      <c r="B40" s="58" t="str">
        <f t="shared" si="1"/>
        <v/>
      </c>
      <c r="C40" s="59" t="str">
        <f t="shared" si="6"/>
        <v/>
      </c>
      <c r="D40" s="59" t="str">
        <f t="shared" si="7"/>
        <v/>
      </c>
      <c r="E40" s="12" t="str">
        <f t="shared" si="2"/>
        <v/>
      </c>
      <c r="F40" s="61" t="str">
        <f t="shared" si="3"/>
        <v/>
      </c>
      <c r="G40" s="59" t="str">
        <f t="shared" si="4"/>
        <v/>
      </c>
      <c r="H40" s="59" t="str">
        <f t="shared" si="8"/>
        <v/>
      </c>
      <c r="I40" s="59"/>
      <c r="J40" s="60" t="str">
        <f t="shared" si="5"/>
        <v/>
      </c>
      <c r="K40" s="56"/>
    </row>
    <row r="41" spans="1:11" x14ac:dyDescent="0.3">
      <c r="A41" s="57" t="str">
        <f t="shared" si="0"/>
        <v/>
      </c>
      <c r="B41" s="58" t="str">
        <f t="shared" si="1"/>
        <v/>
      </c>
      <c r="C41" s="59" t="str">
        <f t="shared" si="6"/>
        <v/>
      </c>
      <c r="D41" s="59" t="str">
        <f t="shared" si="7"/>
        <v/>
      </c>
      <c r="E41" s="12" t="str">
        <f t="shared" si="2"/>
        <v/>
      </c>
      <c r="F41" s="61" t="str">
        <f t="shared" si="3"/>
        <v/>
      </c>
      <c r="G41" s="59" t="str">
        <f t="shared" si="4"/>
        <v/>
      </c>
      <c r="H41" s="59" t="str">
        <f t="shared" si="8"/>
        <v/>
      </c>
      <c r="I41" s="59"/>
      <c r="J41" s="60" t="str">
        <f t="shared" si="5"/>
        <v/>
      </c>
      <c r="K41" s="56"/>
    </row>
    <row r="42" spans="1:11" x14ac:dyDescent="0.3">
      <c r="A42" s="57" t="str">
        <f t="shared" si="0"/>
        <v/>
      </c>
      <c r="B42" s="58" t="str">
        <f t="shared" si="1"/>
        <v/>
      </c>
      <c r="C42" s="59" t="str">
        <f t="shared" si="6"/>
        <v/>
      </c>
      <c r="D42" s="59" t="str">
        <f t="shared" si="7"/>
        <v/>
      </c>
      <c r="E42" s="12" t="str">
        <f t="shared" si="2"/>
        <v/>
      </c>
      <c r="F42" s="61" t="str">
        <f t="shared" si="3"/>
        <v/>
      </c>
      <c r="G42" s="59" t="str">
        <f t="shared" si="4"/>
        <v/>
      </c>
      <c r="H42" s="59" t="str">
        <f t="shared" si="8"/>
        <v/>
      </c>
      <c r="I42" s="59"/>
      <c r="J42" s="60" t="str">
        <f t="shared" si="5"/>
        <v/>
      </c>
      <c r="K42" s="56"/>
    </row>
    <row r="43" spans="1:11" x14ac:dyDescent="0.3">
      <c r="A43" s="57" t="str">
        <f t="shared" si="0"/>
        <v/>
      </c>
      <c r="B43" s="58" t="str">
        <f t="shared" si="1"/>
        <v/>
      </c>
      <c r="C43" s="59" t="str">
        <f t="shared" si="6"/>
        <v/>
      </c>
      <c r="D43" s="59" t="str">
        <f t="shared" si="7"/>
        <v/>
      </c>
      <c r="E43" s="12" t="str">
        <f t="shared" si="2"/>
        <v/>
      </c>
      <c r="F43" s="61" t="str">
        <f t="shared" si="3"/>
        <v/>
      </c>
      <c r="G43" s="59" t="str">
        <f t="shared" si="4"/>
        <v/>
      </c>
      <c r="H43" s="59" t="str">
        <f t="shared" si="8"/>
        <v/>
      </c>
      <c r="I43" s="59"/>
      <c r="J43" s="60" t="str">
        <f t="shared" si="5"/>
        <v/>
      </c>
      <c r="K43" s="56"/>
    </row>
    <row r="44" spans="1:11" x14ac:dyDescent="0.3">
      <c r="A44" s="57" t="str">
        <f t="shared" si="0"/>
        <v/>
      </c>
      <c r="B44" s="58" t="str">
        <f t="shared" si="1"/>
        <v/>
      </c>
      <c r="C44" s="59" t="str">
        <f t="shared" si="6"/>
        <v/>
      </c>
      <c r="D44" s="59" t="str">
        <f t="shared" si="7"/>
        <v/>
      </c>
      <c r="E44" s="12" t="str">
        <f t="shared" si="2"/>
        <v/>
      </c>
      <c r="F44" s="61" t="str">
        <f t="shared" si="3"/>
        <v/>
      </c>
      <c r="G44" s="59" t="str">
        <f t="shared" si="4"/>
        <v/>
      </c>
      <c r="H44" s="59" t="str">
        <f t="shared" si="8"/>
        <v/>
      </c>
      <c r="I44" s="59"/>
      <c r="J44" s="60" t="str">
        <f t="shared" si="5"/>
        <v/>
      </c>
      <c r="K44" s="56"/>
    </row>
    <row r="45" spans="1:11" x14ac:dyDescent="0.3">
      <c r="A45" s="57" t="str">
        <f t="shared" si="0"/>
        <v/>
      </c>
      <c r="B45" s="58" t="str">
        <f t="shared" si="1"/>
        <v/>
      </c>
      <c r="C45" s="59" t="str">
        <f t="shared" si="6"/>
        <v/>
      </c>
      <c r="D45" s="59" t="str">
        <f t="shared" si="7"/>
        <v/>
      </c>
      <c r="E45" s="12" t="str">
        <f t="shared" si="2"/>
        <v/>
      </c>
      <c r="F45" s="61" t="str">
        <f t="shared" si="3"/>
        <v/>
      </c>
      <c r="G45" s="59" t="str">
        <f t="shared" si="4"/>
        <v/>
      </c>
      <c r="H45" s="59" t="str">
        <f t="shared" si="8"/>
        <v/>
      </c>
      <c r="I45" s="59"/>
      <c r="J45" s="60" t="str">
        <f t="shared" si="5"/>
        <v/>
      </c>
      <c r="K45" s="56"/>
    </row>
    <row r="46" spans="1:11" x14ac:dyDescent="0.3">
      <c r="A46" s="57" t="str">
        <f t="shared" si="0"/>
        <v/>
      </c>
      <c r="B46" s="58" t="str">
        <f t="shared" si="1"/>
        <v/>
      </c>
      <c r="C46" s="59" t="str">
        <f t="shared" si="6"/>
        <v/>
      </c>
      <c r="D46" s="59" t="str">
        <f t="shared" si="7"/>
        <v/>
      </c>
      <c r="E46" s="12" t="str">
        <f t="shared" si="2"/>
        <v/>
      </c>
      <c r="F46" s="61" t="str">
        <f t="shared" si="3"/>
        <v/>
      </c>
      <c r="G46" s="59" t="str">
        <f t="shared" si="4"/>
        <v/>
      </c>
      <c r="H46" s="59" t="str">
        <f t="shared" si="8"/>
        <v/>
      </c>
      <c r="I46" s="59"/>
      <c r="J46" s="60" t="str">
        <f t="shared" si="5"/>
        <v/>
      </c>
      <c r="K46" s="56"/>
    </row>
    <row r="47" spans="1:11" x14ac:dyDescent="0.3">
      <c r="A47" s="57" t="str">
        <f t="shared" si="0"/>
        <v/>
      </c>
      <c r="B47" s="58" t="str">
        <f t="shared" si="1"/>
        <v/>
      </c>
      <c r="C47" s="59" t="str">
        <f t="shared" si="6"/>
        <v/>
      </c>
      <c r="D47" s="59" t="str">
        <f t="shared" si="7"/>
        <v/>
      </c>
      <c r="E47" s="12" t="str">
        <f t="shared" si="2"/>
        <v/>
      </c>
      <c r="F47" s="61" t="str">
        <f t="shared" si="3"/>
        <v/>
      </c>
      <c r="G47" s="59" t="str">
        <f t="shared" si="4"/>
        <v/>
      </c>
      <c r="H47" s="59" t="str">
        <f t="shared" si="8"/>
        <v/>
      </c>
      <c r="I47" s="59"/>
      <c r="J47" s="60" t="str">
        <f t="shared" si="5"/>
        <v/>
      </c>
      <c r="K47" s="56"/>
    </row>
    <row r="48" spans="1:11" x14ac:dyDescent="0.3">
      <c r="A48" s="57" t="str">
        <f t="shared" si="0"/>
        <v/>
      </c>
      <c r="B48" s="58" t="str">
        <f t="shared" si="1"/>
        <v/>
      </c>
      <c r="C48" s="59" t="str">
        <f t="shared" si="6"/>
        <v/>
      </c>
      <c r="D48" s="59" t="str">
        <f t="shared" si="7"/>
        <v/>
      </c>
      <c r="E48" s="12" t="str">
        <f t="shared" si="2"/>
        <v/>
      </c>
      <c r="F48" s="61" t="str">
        <f t="shared" si="3"/>
        <v/>
      </c>
      <c r="G48" s="59" t="str">
        <f t="shared" si="4"/>
        <v/>
      </c>
      <c r="H48" s="59" t="str">
        <f t="shared" si="8"/>
        <v/>
      </c>
      <c r="I48" s="59"/>
      <c r="J48" s="60" t="str">
        <f t="shared" si="5"/>
        <v/>
      </c>
      <c r="K48" s="56"/>
    </row>
    <row r="49" spans="1:11" x14ac:dyDescent="0.3">
      <c r="A49" s="57" t="str">
        <f t="shared" si="0"/>
        <v/>
      </c>
      <c r="B49" s="58" t="str">
        <f t="shared" si="1"/>
        <v/>
      </c>
      <c r="C49" s="59" t="str">
        <f t="shared" si="6"/>
        <v/>
      </c>
      <c r="D49" s="59" t="str">
        <f t="shared" si="7"/>
        <v/>
      </c>
      <c r="E49" s="12" t="str">
        <f t="shared" si="2"/>
        <v/>
      </c>
      <c r="F49" s="61" t="str">
        <f t="shared" si="3"/>
        <v/>
      </c>
      <c r="G49" s="59" t="str">
        <f t="shared" si="4"/>
        <v/>
      </c>
      <c r="H49" s="59" t="str">
        <f t="shared" si="8"/>
        <v/>
      </c>
      <c r="I49" s="59"/>
      <c r="J49" s="60" t="str">
        <f t="shared" si="5"/>
        <v/>
      </c>
      <c r="K49" s="56"/>
    </row>
    <row r="50" spans="1:11" x14ac:dyDescent="0.3">
      <c r="A50" s="57" t="str">
        <f t="shared" si="0"/>
        <v/>
      </c>
      <c r="B50" s="58" t="str">
        <f t="shared" si="1"/>
        <v/>
      </c>
      <c r="C50" s="59" t="str">
        <f t="shared" si="6"/>
        <v/>
      </c>
      <c r="D50" s="59" t="str">
        <f t="shared" si="7"/>
        <v/>
      </c>
      <c r="E50" s="12" t="str">
        <f t="shared" si="2"/>
        <v/>
      </c>
      <c r="F50" s="61" t="str">
        <f t="shared" si="3"/>
        <v/>
      </c>
      <c r="G50" s="59" t="str">
        <f t="shared" si="4"/>
        <v/>
      </c>
      <c r="H50" s="59" t="str">
        <f t="shared" si="8"/>
        <v/>
      </c>
      <c r="I50" s="59"/>
      <c r="J50" s="60" t="str">
        <f t="shared" si="5"/>
        <v/>
      </c>
      <c r="K50" s="56"/>
    </row>
    <row r="51" spans="1:11" x14ac:dyDescent="0.3">
      <c r="A51" s="57" t="str">
        <f t="shared" si="0"/>
        <v/>
      </c>
      <c r="B51" s="58" t="str">
        <f t="shared" si="1"/>
        <v/>
      </c>
      <c r="C51" s="59" t="str">
        <f t="shared" si="6"/>
        <v/>
      </c>
      <c r="D51" s="59" t="str">
        <f t="shared" si="7"/>
        <v/>
      </c>
      <c r="E51" s="12" t="str">
        <f t="shared" si="2"/>
        <v/>
      </c>
      <c r="F51" s="61" t="str">
        <f t="shared" si="3"/>
        <v/>
      </c>
      <c r="G51" s="59" t="str">
        <f t="shared" si="4"/>
        <v/>
      </c>
      <c r="H51" s="59" t="str">
        <f t="shared" si="8"/>
        <v/>
      </c>
      <c r="I51" s="59"/>
      <c r="J51" s="60" t="str">
        <f t="shared" si="5"/>
        <v/>
      </c>
      <c r="K51" s="56"/>
    </row>
    <row r="52" spans="1:11" x14ac:dyDescent="0.3">
      <c r="A52" s="57" t="str">
        <f t="shared" si="0"/>
        <v/>
      </c>
      <c r="B52" s="58" t="str">
        <f t="shared" si="1"/>
        <v/>
      </c>
      <c r="C52" s="59" t="str">
        <f t="shared" si="6"/>
        <v/>
      </c>
      <c r="D52" s="59" t="str">
        <f t="shared" si="7"/>
        <v/>
      </c>
      <c r="E52" s="12" t="str">
        <f t="shared" si="2"/>
        <v/>
      </c>
      <c r="F52" s="61" t="str">
        <f t="shared" si="3"/>
        <v/>
      </c>
      <c r="G52" s="59" t="str">
        <f t="shared" si="4"/>
        <v/>
      </c>
      <c r="H52" s="59" t="str">
        <f t="shared" si="8"/>
        <v/>
      </c>
      <c r="I52" s="59"/>
      <c r="J52" s="60" t="str">
        <f t="shared" si="5"/>
        <v/>
      </c>
      <c r="K52" s="56"/>
    </row>
    <row r="53" spans="1:11" x14ac:dyDescent="0.3">
      <c r="A53" s="57" t="str">
        <f t="shared" si="0"/>
        <v/>
      </c>
      <c r="B53" s="58" t="str">
        <f t="shared" si="1"/>
        <v/>
      </c>
      <c r="C53" s="59" t="str">
        <f t="shared" si="6"/>
        <v/>
      </c>
      <c r="D53" s="59" t="str">
        <f t="shared" si="7"/>
        <v/>
      </c>
      <c r="E53" s="12" t="str">
        <f t="shared" si="2"/>
        <v/>
      </c>
      <c r="F53" s="61" t="str">
        <f t="shared" si="3"/>
        <v/>
      </c>
      <c r="G53" s="59" t="str">
        <f t="shared" si="4"/>
        <v/>
      </c>
      <c r="H53" s="59" t="str">
        <f t="shared" si="8"/>
        <v/>
      </c>
      <c r="I53" s="59"/>
      <c r="J53" s="60" t="str">
        <f t="shared" si="5"/>
        <v/>
      </c>
      <c r="K53" s="56"/>
    </row>
    <row r="54" spans="1:11" x14ac:dyDescent="0.3">
      <c r="A54" s="57" t="str">
        <f t="shared" si="0"/>
        <v/>
      </c>
      <c r="B54" s="58" t="str">
        <f t="shared" si="1"/>
        <v/>
      </c>
      <c r="C54" s="59" t="str">
        <f t="shared" si="6"/>
        <v/>
      </c>
      <c r="D54" s="59" t="str">
        <f t="shared" si="7"/>
        <v/>
      </c>
      <c r="E54" s="12" t="str">
        <f t="shared" si="2"/>
        <v/>
      </c>
      <c r="F54" s="61" t="str">
        <f t="shared" si="3"/>
        <v/>
      </c>
      <c r="G54" s="59" t="str">
        <f t="shared" si="4"/>
        <v/>
      </c>
      <c r="H54" s="59" t="str">
        <f t="shared" si="8"/>
        <v/>
      </c>
      <c r="I54" s="59"/>
      <c r="J54" s="60" t="str">
        <f t="shared" si="5"/>
        <v/>
      </c>
      <c r="K54" s="56"/>
    </row>
    <row r="55" spans="1:11" x14ac:dyDescent="0.3">
      <c r="A55" s="57" t="str">
        <f t="shared" si="0"/>
        <v/>
      </c>
      <c r="B55" s="58" t="str">
        <f t="shared" si="1"/>
        <v/>
      </c>
      <c r="C55" s="59" t="str">
        <f t="shared" si="6"/>
        <v/>
      </c>
      <c r="D55" s="59" t="str">
        <f t="shared" si="7"/>
        <v/>
      </c>
      <c r="E55" s="12" t="str">
        <f t="shared" si="2"/>
        <v/>
      </c>
      <c r="F55" s="61" t="str">
        <f t="shared" si="3"/>
        <v/>
      </c>
      <c r="G55" s="59" t="str">
        <f t="shared" si="4"/>
        <v/>
      </c>
      <c r="H55" s="59" t="str">
        <f t="shared" si="8"/>
        <v/>
      </c>
      <c r="I55" s="59"/>
      <c r="J55" s="60" t="str">
        <f t="shared" si="5"/>
        <v/>
      </c>
      <c r="K55" s="56"/>
    </row>
    <row r="56" spans="1:11" x14ac:dyDescent="0.3">
      <c r="A56" s="57" t="str">
        <f t="shared" si="0"/>
        <v/>
      </c>
      <c r="B56" s="58" t="str">
        <f t="shared" si="1"/>
        <v/>
      </c>
      <c r="C56" s="59" t="str">
        <f t="shared" si="6"/>
        <v/>
      </c>
      <c r="D56" s="59" t="str">
        <f t="shared" si="7"/>
        <v/>
      </c>
      <c r="E56" s="12" t="str">
        <f t="shared" si="2"/>
        <v/>
      </c>
      <c r="F56" s="61" t="str">
        <f t="shared" si="3"/>
        <v/>
      </c>
      <c r="G56" s="59" t="str">
        <f t="shared" si="4"/>
        <v/>
      </c>
      <c r="H56" s="59" t="str">
        <f t="shared" si="8"/>
        <v/>
      </c>
      <c r="I56" s="59"/>
      <c r="J56" s="60" t="str">
        <f t="shared" si="5"/>
        <v/>
      </c>
      <c r="K56" s="56"/>
    </row>
    <row r="57" spans="1:11" x14ac:dyDescent="0.3">
      <c r="A57" s="57" t="str">
        <f t="shared" si="0"/>
        <v/>
      </c>
      <c r="B57" s="58" t="str">
        <f t="shared" si="1"/>
        <v/>
      </c>
      <c r="C57" s="59" t="str">
        <f t="shared" si="6"/>
        <v/>
      </c>
      <c r="D57" s="59" t="str">
        <f t="shared" si="7"/>
        <v/>
      </c>
      <c r="E57" s="12" t="str">
        <f t="shared" si="2"/>
        <v/>
      </c>
      <c r="F57" s="61" t="str">
        <f t="shared" si="3"/>
        <v/>
      </c>
      <c r="G57" s="59" t="str">
        <f t="shared" si="4"/>
        <v/>
      </c>
      <c r="H57" s="59" t="str">
        <f t="shared" si="8"/>
        <v/>
      </c>
      <c r="I57" s="59"/>
      <c r="J57" s="60" t="str">
        <f t="shared" si="5"/>
        <v/>
      </c>
      <c r="K57" s="56"/>
    </row>
    <row r="58" spans="1:11" x14ac:dyDescent="0.3">
      <c r="A58" s="57" t="str">
        <f t="shared" si="0"/>
        <v/>
      </c>
      <c r="B58" s="58" t="str">
        <f t="shared" si="1"/>
        <v/>
      </c>
      <c r="C58" s="59" t="str">
        <f t="shared" si="6"/>
        <v/>
      </c>
      <c r="D58" s="59" t="str">
        <f t="shared" si="7"/>
        <v/>
      </c>
      <c r="E58" s="12" t="str">
        <f t="shared" si="2"/>
        <v/>
      </c>
      <c r="F58" s="61" t="str">
        <f t="shared" si="3"/>
        <v/>
      </c>
      <c r="G58" s="59" t="str">
        <f t="shared" si="4"/>
        <v/>
      </c>
      <c r="H58" s="59" t="str">
        <f t="shared" si="8"/>
        <v/>
      </c>
      <c r="I58" s="59"/>
      <c r="J58" s="60" t="str">
        <f t="shared" si="5"/>
        <v/>
      </c>
      <c r="K58" s="56"/>
    </row>
    <row r="59" spans="1:11" x14ac:dyDescent="0.3">
      <c r="A59" s="57" t="str">
        <f t="shared" si="0"/>
        <v/>
      </c>
      <c r="B59" s="58" t="str">
        <f t="shared" si="1"/>
        <v/>
      </c>
      <c r="C59" s="59" t="str">
        <f t="shared" si="6"/>
        <v/>
      </c>
      <c r="D59" s="59" t="str">
        <f t="shared" si="7"/>
        <v/>
      </c>
      <c r="E59" s="12" t="str">
        <f t="shared" si="2"/>
        <v/>
      </c>
      <c r="F59" s="61" t="str">
        <f t="shared" si="3"/>
        <v/>
      </c>
      <c r="G59" s="59" t="str">
        <f t="shared" si="4"/>
        <v/>
      </c>
      <c r="H59" s="59" t="str">
        <f t="shared" si="8"/>
        <v/>
      </c>
      <c r="I59" s="59"/>
      <c r="J59" s="60" t="str">
        <f t="shared" si="5"/>
        <v/>
      </c>
      <c r="K59" s="56"/>
    </row>
    <row r="60" spans="1:11" x14ac:dyDescent="0.3">
      <c r="A60" s="57" t="str">
        <f t="shared" si="0"/>
        <v/>
      </c>
      <c r="B60" s="58" t="str">
        <f t="shared" si="1"/>
        <v/>
      </c>
      <c r="C60" s="59" t="str">
        <f t="shared" si="6"/>
        <v/>
      </c>
      <c r="D60" s="59" t="str">
        <f t="shared" si="7"/>
        <v/>
      </c>
      <c r="E60" s="12" t="str">
        <f t="shared" si="2"/>
        <v/>
      </c>
      <c r="F60" s="61" t="str">
        <f t="shared" si="3"/>
        <v/>
      </c>
      <c r="G60" s="59" t="str">
        <f t="shared" si="4"/>
        <v/>
      </c>
      <c r="H60" s="59" t="str">
        <f t="shared" si="8"/>
        <v/>
      </c>
      <c r="I60" s="59"/>
      <c r="J60" s="60" t="str">
        <f t="shared" si="5"/>
        <v/>
      </c>
      <c r="K60" s="56"/>
    </row>
    <row r="61" spans="1:11" x14ac:dyDescent="0.3">
      <c r="A61" s="57" t="str">
        <f t="shared" si="0"/>
        <v/>
      </c>
      <c r="B61" s="58" t="str">
        <f t="shared" si="1"/>
        <v/>
      </c>
      <c r="C61" s="59" t="str">
        <f t="shared" si="6"/>
        <v/>
      </c>
      <c r="D61" s="59" t="str">
        <f t="shared" si="7"/>
        <v/>
      </c>
      <c r="E61" s="12" t="str">
        <f t="shared" si="2"/>
        <v/>
      </c>
      <c r="F61" s="61" t="str">
        <f t="shared" si="3"/>
        <v/>
      </c>
      <c r="G61" s="59" t="str">
        <f t="shared" si="4"/>
        <v/>
      </c>
      <c r="H61" s="59" t="str">
        <f t="shared" si="8"/>
        <v/>
      </c>
      <c r="I61" s="59"/>
      <c r="J61" s="60" t="str">
        <f t="shared" si="5"/>
        <v/>
      </c>
      <c r="K61" s="56"/>
    </row>
    <row r="62" spans="1:11" x14ac:dyDescent="0.3">
      <c r="A62" s="57" t="str">
        <f t="shared" si="0"/>
        <v/>
      </c>
      <c r="B62" s="58" t="str">
        <f t="shared" si="1"/>
        <v/>
      </c>
      <c r="C62" s="59" t="str">
        <f t="shared" si="6"/>
        <v/>
      </c>
      <c r="D62" s="59" t="str">
        <f t="shared" si="7"/>
        <v/>
      </c>
      <c r="E62" s="12" t="str">
        <f t="shared" si="2"/>
        <v/>
      </c>
      <c r="F62" s="61" t="str">
        <f t="shared" si="3"/>
        <v/>
      </c>
      <c r="G62" s="59" t="str">
        <f t="shared" si="4"/>
        <v/>
      </c>
      <c r="H62" s="59" t="str">
        <f t="shared" si="8"/>
        <v/>
      </c>
      <c r="I62" s="59"/>
      <c r="J62" s="60" t="str">
        <f t="shared" si="5"/>
        <v/>
      </c>
      <c r="K62" s="56"/>
    </row>
    <row r="63" spans="1:11" x14ac:dyDescent="0.3">
      <c r="A63" s="57" t="str">
        <f t="shared" si="0"/>
        <v/>
      </c>
      <c r="B63" s="58" t="str">
        <f t="shared" si="1"/>
        <v/>
      </c>
      <c r="C63" s="59" t="str">
        <f t="shared" si="6"/>
        <v/>
      </c>
      <c r="D63" s="59" t="str">
        <f t="shared" si="7"/>
        <v/>
      </c>
      <c r="E63" s="12" t="str">
        <f t="shared" si="2"/>
        <v/>
      </c>
      <c r="F63" s="61" t="str">
        <f t="shared" si="3"/>
        <v/>
      </c>
      <c r="G63" s="59" t="str">
        <f t="shared" si="4"/>
        <v/>
      </c>
      <c r="H63" s="59" t="str">
        <f t="shared" si="8"/>
        <v/>
      </c>
      <c r="I63" s="59"/>
      <c r="J63" s="60" t="str">
        <f t="shared" si="5"/>
        <v/>
      </c>
      <c r="K63" s="56"/>
    </row>
    <row r="64" spans="1:11" x14ac:dyDescent="0.3">
      <c r="A64" s="57" t="str">
        <f t="shared" si="0"/>
        <v/>
      </c>
      <c r="B64" s="58" t="str">
        <f t="shared" si="1"/>
        <v/>
      </c>
      <c r="C64" s="59" t="str">
        <f t="shared" si="6"/>
        <v/>
      </c>
      <c r="D64" s="59" t="str">
        <f t="shared" si="7"/>
        <v/>
      </c>
      <c r="E64" s="12" t="str">
        <f t="shared" si="2"/>
        <v/>
      </c>
      <c r="F64" s="61" t="str">
        <f t="shared" si="3"/>
        <v/>
      </c>
      <c r="G64" s="59" t="str">
        <f t="shared" si="4"/>
        <v/>
      </c>
      <c r="H64" s="59" t="str">
        <f t="shared" si="8"/>
        <v/>
      </c>
      <c r="I64" s="59"/>
      <c r="J64" s="60" t="str">
        <f t="shared" si="5"/>
        <v/>
      </c>
      <c r="K64" s="56"/>
    </row>
    <row r="65" spans="1:11" x14ac:dyDescent="0.3">
      <c r="A65" s="57" t="str">
        <f t="shared" si="0"/>
        <v/>
      </c>
      <c r="B65" s="58" t="str">
        <f t="shared" si="1"/>
        <v/>
      </c>
      <c r="C65" s="59" t="str">
        <f t="shared" si="6"/>
        <v/>
      </c>
      <c r="D65" s="59" t="str">
        <f t="shared" si="7"/>
        <v/>
      </c>
      <c r="E65" s="12" t="str">
        <f t="shared" si="2"/>
        <v/>
      </c>
      <c r="F65" s="61" t="str">
        <f t="shared" si="3"/>
        <v/>
      </c>
      <c r="G65" s="59" t="str">
        <f t="shared" si="4"/>
        <v/>
      </c>
      <c r="H65" s="59" t="str">
        <f t="shared" si="8"/>
        <v/>
      </c>
      <c r="I65" s="59"/>
      <c r="J65" s="60" t="str">
        <f t="shared" si="5"/>
        <v/>
      </c>
      <c r="K65" s="56"/>
    </row>
    <row r="66" spans="1:11" x14ac:dyDescent="0.3">
      <c r="A66" s="57" t="str">
        <f t="shared" si="0"/>
        <v/>
      </c>
      <c r="B66" s="58" t="str">
        <f t="shared" si="1"/>
        <v/>
      </c>
      <c r="C66" s="59" t="str">
        <f t="shared" si="6"/>
        <v/>
      </c>
      <c r="D66" s="59" t="str">
        <f t="shared" si="7"/>
        <v/>
      </c>
      <c r="E66" s="12" t="str">
        <f t="shared" si="2"/>
        <v/>
      </c>
      <c r="F66" s="61" t="str">
        <f t="shared" si="3"/>
        <v/>
      </c>
      <c r="G66" s="59" t="str">
        <f t="shared" si="4"/>
        <v/>
      </c>
      <c r="H66" s="59" t="str">
        <f t="shared" si="8"/>
        <v/>
      </c>
      <c r="I66" s="59"/>
      <c r="J66" s="60" t="str">
        <f t="shared" si="5"/>
        <v/>
      </c>
      <c r="K66" s="56"/>
    </row>
    <row r="67" spans="1:11" x14ac:dyDescent="0.3">
      <c r="A67" s="57" t="str">
        <f t="shared" si="0"/>
        <v/>
      </c>
      <c r="B67" s="58" t="str">
        <f t="shared" si="1"/>
        <v/>
      </c>
      <c r="C67" s="59" t="str">
        <f t="shared" si="6"/>
        <v/>
      </c>
      <c r="D67" s="59" t="str">
        <f t="shared" si="7"/>
        <v/>
      </c>
      <c r="E67" s="12" t="str">
        <f t="shared" si="2"/>
        <v/>
      </c>
      <c r="F67" s="61" t="str">
        <f t="shared" si="3"/>
        <v/>
      </c>
      <c r="G67" s="59" t="str">
        <f t="shared" si="4"/>
        <v/>
      </c>
      <c r="H67" s="59" t="str">
        <f t="shared" si="8"/>
        <v/>
      </c>
      <c r="I67" s="59"/>
      <c r="J67" s="60" t="str">
        <f t="shared" si="5"/>
        <v/>
      </c>
      <c r="K67" s="56"/>
    </row>
    <row r="68" spans="1:11" x14ac:dyDescent="0.3">
      <c r="A68" s="57" t="str">
        <f t="shared" si="0"/>
        <v/>
      </c>
      <c r="B68" s="58" t="str">
        <f t="shared" si="1"/>
        <v/>
      </c>
      <c r="C68" s="59" t="str">
        <f t="shared" si="6"/>
        <v/>
      </c>
      <c r="D68" s="59" t="str">
        <f t="shared" si="7"/>
        <v/>
      </c>
      <c r="E68" s="12" t="str">
        <f t="shared" si="2"/>
        <v/>
      </c>
      <c r="F68" s="61" t="str">
        <f t="shared" si="3"/>
        <v/>
      </c>
      <c r="G68" s="59" t="str">
        <f t="shared" si="4"/>
        <v/>
      </c>
      <c r="H68" s="59" t="str">
        <f t="shared" si="8"/>
        <v/>
      </c>
      <c r="I68" s="59"/>
      <c r="J68" s="60" t="str">
        <f t="shared" si="5"/>
        <v/>
      </c>
      <c r="K68" s="56"/>
    </row>
    <row r="69" spans="1:11" x14ac:dyDescent="0.3">
      <c r="A69" s="57" t="str">
        <f t="shared" si="0"/>
        <v/>
      </c>
      <c r="B69" s="58" t="str">
        <f t="shared" si="1"/>
        <v/>
      </c>
      <c r="C69" s="59" t="str">
        <f t="shared" si="6"/>
        <v/>
      </c>
      <c r="D69" s="59" t="str">
        <f t="shared" si="7"/>
        <v/>
      </c>
      <c r="E69" s="12" t="str">
        <f t="shared" si="2"/>
        <v/>
      </c>
      <c r="F69" s="61" t="str">
        <f t="shared" si="3"/>
        <v/>
      </c>
      <c r="G69" s="59" t="str">
        <f t="shared" si="4"/>
        <v/>
      </c>
      <c r="H69" s="59" t="str">
        <f t="shared" si="8"/>
        <v/>
      </c>
      <c r="I69" s="59"/>
      <c r="J69" s="60" t="str">
        <f t="shared" si="5"/>
        <v/>
      </c>
      <c r="K69" s="56"/>
    </row>
    <row r="70" spans="1:11" x14ac:dyDescent="0.3">
      <c r="A70" s="57" t="str">
        <f t="shared" si="0"/>
        <v/>
      </c>
      <c r="B70" s="58" t="str">
        <f t="shared" si="1"/>
        <v/>
      </c>
      <c r="C70" s="59" t="str">
        <f t="shared" si="6"/>
        <v/>
      </c>
      <c r="D70" s="59" t="str">
        <f t="shared" si="7"/>
        <v/>
      </c>
      <c r="E70" s="12" t="str">
        <f t="shared" si="2"/>
        <v/>
      </c>
      <c r="F70" s="61" t="str">
        <f t="shared" si="3"/>
        <v/>
      </c>
      <c r="G70" s="59" t="str">
        <f t="shared" si="4"/>
        <v/>
      </c>
      <c r="H70" s="59" t="str">
        <f t="shared" si="8"/>
        <v/>
      </c>
      <c r="I70" s="59"/>
      <c r="J70" s="60" t="str">
        <f t="shared" si="5"/>
        <v/>
      </c>
      <c r="K70" s="56"/>
    </row>
    <row r="71" spans="1:11" x14ac:dyDescent="0.3">
      <c r="A71" s="57" t="str">
        <f t="shared" si="0"/>
        <v/>
      </c>
      <c r="B71" s="58" t="str">
        <f t="shared" si="1"/>
        <v/>
      </c>
      <c r="C71" s="59" t="str">
        <f t="shared" si="6"/>
        <v/>
      </c>
      <c r="D71" s="59" t="str">
        <f t="shared" si="7"/>
        <v/>
      </c>
      <c r="E71" s="12" t="str">
        <f t="shared" si="2"/>
        <v/>
      </c>
      <c r="F71" s="61" t="str">
        <f t="shared" si="3"/>
        <v/>
      </c>
      <c r="G71" s="59" t="str">
        <f t="shared" si="4"/>
        <v/>
      </c>
      <c r="H71" s="59" t="str">
        <f t="shared" si="8"/>
        <v/>
      </c>
      <c r="I71" s="59"/>
      <c r="J71" s="60" t="str">
        <f t="shared" si="5"/>
        <v/>
      </c>
      <c r="K71" s="56"/>
    </row>
    <row r="72" spans="1:11" x14ac:dyDescent="0.3">
      <c r="A72" s="57" t="str">
        <f t="shared" si="0"/>
        <v/>
      </c>
      <c r="B72" s="58" t="str">
        <f t="shared" si="1"/>
        <v/>
      </c>
      <c r="C72" s="59" t="str">
        <f t="shared" si="6"/>
        <v/>
      </c>
      <c r="D72" s="59" t="str">
        <f t="shared" si="7"/>
        <v/>
      </c>
      <c r="E72" s="12" t="str">
        <f t="shared" si="2"/>
        <v/>
      </c>
      <c r="F72" s="61" t="str">
        <f t="shared" si="3"/>
        <v/>
      </c>
      <c r="G72" s="59" t="str">
        <f t="shared" si="4"/>
        <v/>
      </c>
      <c r="H72" s="59" t="str">
        <f t="shared" si="8"/>
        <v/>
      </c>
      <c r="I72" s="59"/>
      <c r="J72" s="60" t="str">
        <f t="shared" si="5"/>
        <v/>
      </c>
      <c r="K72" s="56"/>
    </row>
    <row r="73" spans="1:11" x14ac:dyDescent="0.3">
      <c r="A73" s="57" t="str">
        <f t="shared" si="0"/>
        <v/>
      </c>
      <c r="B73" s="58" t="str">
        <f t="shared" si="1"/>
        <v/>
      </c>
      <c r="C73" s="59" t="str">
        <f t="shared" si="6"/>
        <v/>
      </c>
      <c r="D73" s="59" t="str">
        <f t="shared" si="7"/>
        <v/>
      </c>
      <c r="E73" s="12" t="str">
        <f t="shared" si="2"/>
        <v/>
      </c>
      <c r="F73" s="61" t="str">
        <f t="shared" si="3"/>
        <v/>
      </c>
      <c r="G73" s="59" t="str">
        <f t="shared" si="4"/>
        <v/>
      </c>
      <c r="H73" s="59" t="str">
        <f t="shared" si="8"/>
        <v/>
      </c>
      <c r="I73" s="59"/>
      <c r="J73" s="60" t="str">
        <f t="shared" si="5"/>
        <v/>
      </c>
      <c r="K73" s="56"/>
    </row>
    <row r="74" spans="1:11" x14ac:dyDescent="0.3">
      <c r="A74" s="57" t="str">
        <f t="shared" si="0"/>
        <v/>
      </c>
      <c r="B74" s="58" t="str">
        <f t="shared" si="1"/>
        <v/>
      </c>
      <c r="C74" s="59" t="str">
        <f t="shared" si="6"/>
        <v/>
      </c>
      <c r="D74" s="59" t="str">
        <f t="shared" si="7"/>
        <v/>
      </c>
      <c r="E74" s="12" t="str">
        <f t="shared" si="2"/>
        <v/>
      </c>
      <c r="F74" s="61" t="str">
        <f t="shared" si="3"/>
        <v/>
      </c>
      <c r="G74" s="59" t="str">
        <f t="shared" si="4"/>
        <v/>
      </c>
      <c r="H74" s="59" t="str">
        <f t="shared" si="8"/>
        <v/>
      </c>
      <c r="I74" s="59"/>
      <c r="J74" s="60" t="str">
        <f t="shared" si="5"/>
        <v/>
      </c>
      <c r="K74" s="56"/>
    </row>
    <row r="75" spans="1:11" x14ac:dyDescent="0.3">
      <c r="A75" s="57" t="str">
        <f t="shared" si="0"/>
        <v/>
      </c>
      <c r="B75" s="58" t="str">
        <f t="shared" si="1"/>
        <v/>
      </c>
      <c r="C75" s="59" t="str">
        <f t="shared" si="6"/>
        <v/>
      </c>
      <c r="D75" s="59" t="str">
        <f t="shared" si="7"/>
        <v/>
      </c>
      <c r="E75" s="12" t="str">
        <f t="shared" si="2"/>
        <v/>
      </c>
      <c r="F75" s="61" t="str">
        <f t="shared" si="3"/>
        <v/>
      </c>
      <c r="G75" s="59" t="str">
        <f t="shared" si="4"/>
        <v/>
      </c>
      <c r="H75" s="59" t="str">
        <f t="shared" si="8"/>
        <v/>
      </c>
      <c r="I75" s="59"/>
      <c r="J75" s="60" t="str">
        <f t="shared" si="5"/>
        <v/>
      </c>
      <c r="K75" s="56"/>
    </row>
    <row r="76" spans="1:11" x14ac:dyDescent="0.3">
      <c r="A76" s="57" t="str">
        <f t="shared" si="0"/>
        <v/>
      </c>
      <c r="B76" s="58" t="str">
        <f t="shared" si="1"/>
        <v/>
      </c>
      <c r="C76" s="59" t="str">
        <f t="shared" si="6"/>
        <v/>
      </c>
      <c r="D76" s="59" t="str">
        <f t="shared" si="7"/>
        <v/>
      </c>
      <c r="E76" s="12" t="str">
        <f t="shared" si="2"/>
        <v/>
      </c>
      <c r="F76" s="61" t="str">
        <f t="shared" si="3"/>
        <v/>
      </c>
      <c r="G76" s="59" t="str">
        <f t="shared" si="4"/>
        <v/>
      </c>
      <c r="H76" s="59" t="str">
        <f t="shared" si="8"/>
        <v/>
      </c>
      <c r="I76" s="59"/>
      <c r="J76" s="60" t="str">
        <f t="shared" si="5"/>
        <v/>
      </c>
      <c r="K76" s="56"/>
    </row>
    <row r="77" spans="1:11" x14ac:dyDescent="0.3">
      <c r="A77" s="57" t="str">
        <f t="shared" si="0"/>
        <v/>
      </c>
      <c r="B77" s="58" t="str">
        <f t="shared" si="1"/>
        <v/>
      </c>
      <c r="C77" s="59" t="str">
        <f t="shared" si="6"/>
        <v/>
      </c>
      <c r="D77" s="59" t="str">
        <f t="shared" si="7"/>
        <v/>
      </c>
      <c r="E77" s="12" t="str">
        <f t="shared" si="2"/>
        <v/>
      </c>
      <c r="F77" s="61" t="str">
        <f t="shared" si="3"/>
        <v/>
      </c>
      <c r="G77" s="59" t="str">
        <f t="shared" si="4"/>
        <v/>
      </c>
      <c r="H77" s="59" t="str">
        <f t="shared" si="8"/>
        <v/>
      </c>
      <c r="I77" s="59"/>
      <c r="J77" s="60" t="str">
        <f t="shared" si="5"/>
        <v/>
      </c>
      <c r="K77" s="56"/>
    </row>
    <row r="78" spans="1:11" x14ac:dyDescent="0.3">
      <c r="A78" s="57" t="str">
        <f t="shared" si="0"/>
        <v/>
      </c>
      <c r="B78" s="58" t="str">
        <f t="shared" si="1"/>
        <v/>
      </c>
      <c r="C78" s="59" t="str">
        <f t="shared" si="6"/>
        <v/>
      </c>
      <c r="D78" s="59" t="str">
        <f t="shared" si="7"/>
        <v/>
      </c>
      <c r="E78" s="12" t="str">
        <f t="shared" si="2"/>
        <v/>
      </c>
      <c r="F78" s="61" t="str">
        <f t="shared" si="3"/>
        <v/>
      </c>
      <c r="G78" s="59" t="str">
        <f t="shared" si="4"/>
        <v/>
      </c>
      <c r="H78" s="59" t="str">
        <f t="shared" si="8"/>
        <v/>
      </c>
      <c r="I78" s="59"/>
      <c r="J78" s="60" t="str">
        <f t="shared" si="5"/>
        <v/>
      </c>
      <c r="K78" s="56"/>
    </row>
    <row r="79" spans="1:11" x14ac:dyDescent="0.3">
      <c r="A79" s="57" t="str">
        <f t="shared" si="0"/>
        <v/>
      </c>
      <c r="B79" s="58" t="str">
        <f t="shared" si="1"/>
        <v/>
      </c>
      <c r="C79" s="59" t="str">
        <f t="shared" si="6"/>
        <v/>
      </c>
      <c r="D79" s="59" t="str">
        <f t="shared" si="7"/>
        <v/>
      </c>
      <c r="E79" s="12" t="str">
        <f t="shared" si="2"/>
        <v/>
      </c>
      <c r="F79" s="61" t="str">
        <f t="shared" si="3"/>
        <v/>
      </c>
      <c r="G79" s="59" t="str">
        <f t="shared" si="4"/>
        <v/>
      </c>
      <c r="H79" s="59" t="str">
        <f t="shared" si="8"/>
        <v/>
      </c>
      <c r="I79" s="59"/>
      <c r="J79" s="60" t="str">
        <f t="shared" si="5"/>
        <v/>
      </c>
      <c r="K79" s="56"/>
    </row>
    <row r="80" spans="1:11" x14ac:dyDescent="0.3">
      <c r="A80" s="57" t="str">
        <f t="shared" si="0"/>
        <v/>
      </c>
      <c r="B80" s="58" t="str">
        <f t="shared" si="1"/>
        <v/>
      </c>
      <c r="C80" s="59" t="str">
        <f t="shared" si="6"/>
        <v/>
      </c>
      <c r="D80" s="59" t="str">
        <f t="shared" si="7"/>
        <v/>
      </c>
      <c r="E80" s="12" t="str">
        <f t="shared" si="2"/>
        <v/>
      </c>
      <c r="F80" s="61" t="str">
        <f t="shared" si="3"/>
        <v/>
      </c>
      <c r="G80" s="59" t="str">
        <f t="shared" si="4"/>
        <v/>
      </c>
      <c r="H80" s="59" t="str">
        <f t="shared" si="8"/>
        <v/>
      </c>
      <c r="I80" s="59"/>
      <c r="J80" s="60" t="str">
        <f t="shared" si="5"/>
        <v/>
      </c>
      <c r="K80" s="56"/>
    </row>
    <row r="81" spans="1:11" x14ac:dyDescent="0.3">
      <c r="A81" s="57" t="str">
        <f t="shared" si="0"/>
        <v/>
      </c>
      <c r="B81" s="58" t="str">
        <f t="shared" si="1"/>
        <v/>
      </c>
      <c r="C81" s="59" t="str">
        <f t="shared" si="6"/>
        <v/>
      </c>
      <c r="D81" s="59" t="str">
        <f t="shared" si="7"/>
        <v/>
      </c>
      <c r="E81" s="12" t="str">
        <f t="shared" si="2"/>
        <v/>
      </c>
      <c r="F81" s="61" t="str">
        <f t="shared" si="3"/>
        <v/>
      </c>
      <c r="G81" s="59" t="str">
        <f t="shared" si="4"/>
        <v/>
      </c>
      <c r="H81" s="59" t="str">
        <f t="shared" si="8"/>
        <v/>
      </c>
      <c r="I81" s="59"/>
      <c r="J81" s="60" t="str">
        <f t="shared" si="5"/>
        <v/>
      </c>
      <c r="K81" s="56"/>
    </row>
    <row r="82" spans="1:11" x14ac:dyDescent="0.3">
      <c r="A82" s="57" t="str">
        <f t="shared" si="0"/>
        <v/>
      </c>
      <c r="B82" s="58" t="str">
        <f t="shared" si="1"/>
        <v/>
      </c>
      <c r="C82" s="59" t="str">
        <f t="shared" si="6"/>
        <v/>
      </c>
      <c r="D82" s="59" t="str">
        <f t="shared" si="7"/>
        <v/>
      </c>
      <c r="E82" s="12" t="str">
        <f t="shared" si="2"/>
        <v/>
      </c>
      <c r="F82" s="61" t="str">
        <f t="shared" si="3"/>
        <v/>
      </c>
      <c r="G82" s="59" t="str">
        <f t="shared" si="4"/>
        <v/>
      </c>
      <c r="H82" s="59" t="str">
        <f t="shared" si="8"/>
        <v/>
      </c>
      <c r="I82" s="59"/>
      <c r="J82" s="60" t="str">
        <f t="shared" si="5"/>
        <v/>
      </c>
      <c r="K82" s="56"/>
    </row>
    <row r="83" spans="1:11" x14ac:dyDescent="0.3">
      <c r="A83" s="57" t="str">
        <f t="shared" ref="A83:A146" si="9">IF(Values_Entered,A82+1,"")</f>
        <v/>
      </c>
      <c r="B83" s="58" t="str">
        <f t="shared" ref="B83:B146" si="10">IF(Pay_Num&lt;&gt;"",DATE(YEAR(B82),MONTH(B82)+1,DAY(B82)),"")</f>
        <v/>
      </c>
      <c r="C83" s="59" t="str">
        <f t="shared" si="6"/>
        <v/>
      </c>
      <c r="D83" s="59" t="str">
        <f t="shared" si="7"/>
        <v/>
      </c>
      <c r="E83" s="12" t="str">
        <f t="shared" ref="E83:E146" si="11">IF(Pay_Num&lt;&gt;"",Scheduled_Extra_Payments,"")</f>
        <v/>
      </c>
      <c r="F83" s="61" t="str">
        <f t="shared" ref="F83:F146" si="12">IF(Pay_Num&lt;&gt;"",Sched_Pay+Extra_Pay,"")</f>
        <v/>
      </c>
      <c r="G83" s="59" t="str">
        <f t="shared" ref="G83:G146" si="13">IF(Pay_Num&lt;&gt;"",Total_Pay-Int,"")</f>
        <v/>
      </c>
      <c r="H83" s="59" t="str">
        <f t="shared" si="8"/>
        <v/>
      </c>
      <c r="I83" s="59"/>
      <c r="J83" s="60" t="str">
        <f t="shared" ref="J83:J146" si="14">IF(Pay_Num&lt;&gt;"",Beg_Bal-Princ,"")</f>
        <v/>
      </c>
      <c r="K83" s="56"/>
    </row>
    <row r="84" spans="1:11" x14ac:dyDescent="0.3">
      <c r="A84" s="57" t="str">
        <f t="shared" si="9"/>
        <v/>
      </c>
      <c r="B84" s="58" t="str">
        <f t="shared" si="10"/>
        <v/>
      </c>
      <c r="C84" s="59" t="str">
        <f t="shared" ref="C84:C147" si="15">IF(Pay_Num&lt;&gt;"",J83,"")</f>
        <v/>
      </c>
      <c r="D84" s="59" t="str">
        <f t="shared" ref="D84:D147" si="16">IF(Pay_Num&lt;&gt;"",Scheduled_Monthly_Payment,"")</f>
        <v/>
      </c>
      <c r="E84" s="12" t="str">
        <f t="shared" si="11"/>
        <v/>
      </c>
      <c r="F84" s="61" t="str">
        <f t="shared" si="12"/>
        <v/>
      </c>
      <c r="G84" s="59" t="str">
        <f t="shared" si="13"/>
        <v/>
      </c>
      <c r="H84" s="59" t="str">
        <f t="shared" ref="H84:H147" si="17">IF(Pay_Num&lt;&gt;"",Beg_Bal*Interest_Rate/12,"")</f>
        <v/>
      </c>
      <c r="I84" s="59"/>
      <c r="J84" s="60" t="str">
        <f t="shared" si="14"/>
        <v/>
      </c>
      <c r="K84" s="56"/>
    </row>
    <row r="85" spans="1:11" x14ac:dyDescent="0.3">
      <c r="A85" s="57" t="str">
        <f t="shared" si="9"/>
        <v/>
      </c>
      <c r="B85" s="58" t="str">
        <f t="shared" si="10"/>
        <v/>
      </c>
      <c r="C85" s="59" t="str">
        <f t="shared" si="15"/>
        <v/>
      </c>
      <c r="D85" s="59" t="str">
        <f t="shared" si="16"/>
        <v/>
      </c>
      <c r="E85" s="12" t="str">
        <f t="shared" si="11"/>
        <v/>
      </c>
      <c r="F85" s="61" t="str">
        <f t="shared" si="12"/>
        <v/>
      </c>
      <c r="G85" s="59" t="str">
        <f t="shared" si="13"/>
        <v/>
      </c>
      <c r="H85" s="59" t="str">
        <f t="shared" si="17"/>
        <v/>
      </c>
      <c r="I85" s="59"/>
      <c r="J85" s="60" t="str">
        <f t="shared" si="14"/>
        <v/>
      </c>
      <c r="K85" s="56"/>
    </row>
    <row r="86" spans="1:11" x14ac:dyDescent="0.3">
      <c r="A86" s="57" t="str">
        <f t="shared" si="9"/>
        <v/>
      </c>
      <c r="B86" s="58" t="str">
        <f t="shared" si="10"/>
        <v/>
      </c>
      <c r="C86" s="59" t="str">
        <f t="shared" si="15"/>
        <v/>
      </c>
      <c r="D86" s="59" t="str">
        <f t="shared" si="16"/>
        <v/>
      </c>
      <c r="E86" s="12" t="str">
        <f t="shared" si="11"/>
        <v/>
      </c>
      <c r="F86" s="61" t="str">
        <f t="shared" si="12"/>
        <v/>
      </c>
      <c r="G86" s="59" t="str">
        <f t="shared" si="13"/>
        <v/>
      </c>
      <c r="H86" s="59" t="str">
        <f t="shared" si="17"/>
        <v/>
      </c>
      <c r="I86" s="59"/>
      <c r="J86" s="60" t="str">
        <f t="shared" si="14"/>
        <v/>
      </c>
      <c r="K86" s="56"/>
    </row>
    <row r="87" spans="1:11" x14ac:dyDescent="0.3">
      <c r="A87" s="57" t="str">
        <f t="shared" si="9"/>
        <v/>
      </c>
      <c r="B87" s="58" t="str">
        <f t="shared" si="10"/>
        <v/>
      </c>
      <c r="C87" s="59" t="str">
        <f t="shared" si="15"/>
        <v/>
      </c>
      <c r="D87" s="59" t="str">
        <f t="shared" si="16"/>
        <v/>
      </c>
      <c r="E87" s="12" t="str">
        <f t="shared" si="11"/>
        <v/>
      </c>
      <c r="F87" s="61" t="str">
        <f t="shared" si="12"/>
        <v/>
      </c>
      <c r="G87" s="59" t="str">
        <f t="shared" si="13"/>
        <v/>
      </c>
      <c r="H87" s="59" t="str">
        <f t="shared" si="17"/>
        <v/>
      </c>
      <c r="I87" s="59"/>
      <c r="J87" s="60" t="str">
        <f t="shared" si="14"/>
        <v/>
      </c>
      <c r="K87" s="56"/>
    </row>
    <row r="88" spans="1:11" x14ac:dyDescent="0.3">
      <c r="A88" s="57" t="str">
        <f t="shared" si="9"/>
        <v/>
      </c>
      <c r="B88" s="58" t="str">
        <f t="shared" si="10"/>
        <v/>
      </c>
      <c r="C88" s="59" t="str">
        <f t="shared" si="15"/>
        <v/>
      </c>
      <c r="D88" s="59" t="str">
        <f t="shared" si="16"/>
        <v/>
      </c>
      <c r="E88" s="12" t="str">
        <f t="shared" si="11"/>
        <v/>
      </c>
      <c r="F88" s="61" t="str">
        <f t="shared" si="12"/>
        <v/>
      </c>
      <c r="G88" s="59" t="str">
        <f t="shared" si="13"/>
        <v/>
      </c>
      <c r="H88" s="59" t="str">
        <f t="shared" si="17"/>
        <v/>
      </c>
      <c r="I88" s="59"/>
      <c r="J88" s="60" t="str">
        <f t="shared" si="14"/>
        <v/>
      </c>
      <c r="K88" s="56"/>
    </row>
    <row r="89" spans="1:11" x14ac:dyDescent="0.3">
      <c r="A89" s="57" t="str">
        <f t="shared" si="9"/>
        <v/>
      </c>
      <c r="B89" s="58" t="str">
        <f t="shared" si="10"/>
        <v/>
      </c>
      <c r="C89" s="59" t="str">
        <f t="shared" si="15"/>
        <v/>
      </c>
      <c r="D89" s="59" t="str">
        <f t="shared" si="16"/>
        <v/>
      </c>
      <c r="E89" s="12" t="str">
        <f t="shared" si="11"/>
        <v/>
      </c>
      <c r="F89" s="61" t="str">
        <f t="shared" si="12"/>
        <v/>
      </c>
      <c r="G89" s="59" t="str">
        <f t="shared" si="13"/>
        <v/>
      </c>
      <c r="H89" s="59" t="str">
        <f t="shared" si="17"/>
        <v/>
      </c>
      <c r="I89" s="59"/>
      <c r="J89" s="60" t="str">
        <f t="shared" si="14"/>
        <v/>
      </c>
      <c r="K89" s="56"/>
    </row>
    <row r="90" spans="1:11" x14ac:dyDescent="0.3">
      <c r="A90" s="57" t="str">
        <f t="shared" si="9"/>
        <v/>
      </c>
      <c r="B90" s="58" t="str">
        <f t="shared" si="10"/>
        <v/>
      </c>
      <c r="C90" s="59" t="str">
        <f t="shared" si="15"/>
        <v/>
      </c>
      <c r="D90" s="59" t="str">
        <f t="shared" si="16"/>
        <v/>
      </c>
      <c r="E90" s="12" t="str">
        <f t="shared" si="11"/>
        <v/>
      </c>
      <c r="F90" s="61" t="str">
        <f t="shared" si="12"/>
        <v/>
      </c>
      <c r="G90" s="59" t="str">
        <f t="shared" si="13"/>
        <v/>
      </c>
      <c r="H90" s="59" t="str">
        <f t="shared" si="17"/>
        <v/>
      </c>
      <c r="I90" s="59"/>
      <c r="J90" s="60" t="str">
        <f t="shared" si="14"/>
        <v/>
      </c>
      <c r="K90" s="56"/>
    </row>
    <row r="91" spans="1:11" x14ac:dyDescent="0.3">
      <c r="A91" s="57" t="str">
        <f t="shared" si="9"/>
        <v/>
      </c>
      <c r="B91" s="58" t="str">
        <f t="shared" si="10"/>
        <v/>
      </c>
      <c r="C91" s="59" t="str">
        <f t="shared" si="15"/>
        <v/>
      </c>
      <c r="D91" s="59" t="str">
        <f t="shared" si="16"/>
        <v/>
      </c>
      <c r="E91" s="12" t="str">
        <f t="shared" si="11"/>
        <v/>
      </c>
      <c r="F91" s="61" t="str">
        <f t="shared" si="12"/>
        <v/>
      </c>
      <c r="G91" s="59" t="str">
        <f t="shared" si="13"/>
        <v/>
      </c>
      <c r="H91" s="59" t="str">
        <f t="shared" si="17"/>
        <v/>
      </c>
      <c r="I91" s="59"/>
      <c r="J91" s="60" t="str">
        <f t="shared" si="14"/>
        <v/>
      </c>
      <c r="K91" s="56"/>
    </row>
    <row r="92" spans="1:11" x14ac:dyDescent="0.3">
      <c r="A92" s="57" t="str">
        <f t="shared" si="9"/>
        <v/>
      </c>
      <c r="B92" s="58" t="str">
        <f t="shared" si="10"/>
        <v/>
      </c>
      <c r="C92" s="59" t="str">
        <f t="shared" si="15"/>
        <v/>
      </c>
      <c r="D92" s="59" t="str">
        <f t="shared" si="16"/>
        <v/>
      </c>
      <c r="E92" s="12" t="str">
        <f t="shared" si="11"/>
        <v/>
      </c>
      <c r="F92" s="61" t="str">
        <f t="shared" si="12"/>
        <v/>
      </c>
      <c r="G92" s="59" t="str">
        <f t="shared" si="13"/>
        <v/>
      </c>
      <c r="H92" s="59" t="str">
        <f t="shared" si="17"/>
        <v/>
      </c>
      <c r="I92" s="59"/>
      <c r="J92" s="60" t="str">
        <f t="shared" si="14"/>
        <v/>
      </c>
      <c r="K92" s="56"/>
    </row>
    <row r="93" spans="1:11" x14ac:dyDescent="0.3">
      <c r="A93" s="57" t="str">
        <f t="shared" si="9"/>
        <v/>
      </c>
      <c r="B93" s="58" t="str">
        <f t="shared" si="10"/>
        <v/>
      </c>
      <c r="C93" s="59" t="str">
        <f t="shared" si="15"/>
        <v/>
      </c>
      <c r="D93" s="59" t="str">
        <f t="shared" si="16"/>
        <v/>
      </c>
      <c r="E93" s="12" t="str">
        <f t="shared" si="11"/>
        <v/>
      </c>
      <c r="F93" s="61" t="str">
        <f t="shared" si="12"/>
        <v/>
      </c>
      <c r="G93" s="59" t="str">
        <f t="shared" si="13"/>
        <v/>
      </c>
      <c r="H93" s="59" t="str">
        <f t="shared" si="17"/>
        <v/>
      </c>
      <c r="I93" s="59"/>
      <c r="J93" s="60" t="str">
        <f t="shared" si="14"/>
        <v/>
      </c>
      <c r="K93" s="56"/>
    </row>
    <row r="94" spans="1:11" x14ac:dyDescent="0.3">
      <c r="A94" s="57" t="str">
        <f t="shared" si="9"/>
        <v/>
      </c>
      <c r="B94" s="58" t="str">
        <f t="shared" si="10"/>
        <v/>
      </c>
      <c r="C94" s="59" t="str">
        <f t="shared" si="15"/>
        <v/>
      </c>
      <c r="D94" s="59" t="str">
        <f t="shared" si="16"/>
        <v/>
      </c>
      <c r="E94" s="12" t="str">
        <f t="shared" si="11"/>
        <v/>
      </c>
      <c r="F94" s="61" t="str">
        <f t="shared" si="12"/>
        <v/>
      </c>
      <c r="G94" s="59" t="str">
        <f t="shared" si="13"/>
        <v/>
      </c>
      <c r="H94" s="59" t="str">
        <f t="shared" si="17"/>
        <v/>
      </c>
      <c r="I94" s="59"/>
      <c r="J94" s="60" t="str">
        <f t="shared" si="14"/>
        <v/>
      </c>
      <c r="K94" s="56"/>
    </row>
    <row r="95" spans="1:11" x14ac:dyDescent="0.3">
      <c r="A95" s="57" t="str">
        <f t="shared" si="9"/>
        <v/>
      </c>
      <c r="B95" s="58" t="str">
        <f t="shared" si="10"/>
        <v/>
      </c>
      <c r="C95" s="59" t="str">
        <f t="shared" si="15"/>
        <v/>
      </c>
      <c r="D95" s="59" t="str">
        <f t="shared" si="16"/>
        <v/>
      </c>
      <c r="E95" s="12" t="str">
        <f t="shared" si="11"/>
        <v/>
      </c>
      <c r="F95" s="61" t="str">
        <f t="shared" si="12"/>
        <v/>
      </c>
      <c r="G95" s="59" t="str">
        <f t="shared" si="13"/>
        <v/>
      </c>
      <c r="H95" s="59" t="str">
        <f t="shared" si="17"/>
        <v/>
      </c>
      <c r="I95" s="59"/>
      <c r="J95" s="60" t="str">
        <f t="shared" si="14"/>
        <v/>
      </c>
      <c r="K95" s="56"/>
    </row>
    <row r="96" spans="1:11" x14ac:dyDescent="0.3">
      <c r="A96" s="57" t="str">
        <f t="shared" si="9"/>
        <v/>
      </c>
      <c r="B96" s="58" t="str">
        <f t="shared" si="10"/>
        <v/>
      </c>
      <c r="C96" s="59" t="str">
        <f t="shared" si="15"/>
        <v/>
      </c>
      <c r="D96" s="59" t="str">
        <f t="shared" si="16"/>
        <v/>
      </c>
      <c r="E96" s="12" t="str">
        <f t="shared" si="11"/>
        <v/>
      </c>
      <c r="F96" s="61" t="str">
        <f t="shared" si="12"/>
        <v/>
      </c>
      <c r="G96" s="59" t="str">
        <f t="shared" si="13"/>
        <v/>
      </c>
      <c r="H96" s="59" t="str">
        <f t="shared" si="17"/>
        <v/>
      </c>
      <c r="I96" s="59"/>
      <c r="J96" s="60" t="str">
        <f t="shared" si="14"/>
        <v/>
      </c>
      <c r="K96" s="56"/>
    </row>
    <row r="97" spans="1:11" x14ac:dyDescent="0.3">
      <c r="A97" s="57" t="str">
        <f t="shared" si="9"/>
        <v/>
      </c>
      <c r="B97" s="58" t="str">
        <f t="shared" si="10"/>
        <v/>
      </c>
      <c r="C97" s="59" t="str">
        <f t="shared" si="15"/>
        <v/>
      </c>
      <c r="D97" s="59" t="str">
        <f t="shared" si="16"/>
        <v/>
      </c>
      <c r="E97" s="12" t="str">
        <f t="shared" si="11"/>
        <v/>
      </c>
      <c r="F97" s="61" t="str">
        <f t="shared" si="12"/>
        <v/>
      </c>
      <c r="G97" s="59" t="str">
        <f t="shared" si="13"/>
        <v/>
      </c>
      <c r="H97" s="59" t="str">
        <f t="shared" si="17"/>
        <v/>
      </c>
      <c r="I97" s="59"/>
      <c r="J97" s="60" t="str">
        <f t="shared" si="14"/>
        <v/>
      </c>
      <c r="K97" s="56"/>
    </row>
    <row r="98" spans="1:11" x14ac:dyDescent="0.3">
      <c r="A98" s="57" t="str">
        <f t="shared" si="9"/>
        <v/>
      </c>
      <c r="B98" s="58" t="str">
        <f t="shared" si="10"/>
        <v/>
      </c>
      <c r="C98" s="59" t="str">
        <f t="shared" si="15"/>
        <v/>
      </c>
      <c r="D98" s="59" t="str">
        <f t="shared" si="16"/>
        <v/>
      </c>
      <c r="E98" s="12" t="str">
        <f t="shared" si="11"/>
        <v/>
      </c>
      <c r="F98" s="61" t="str">
        <f t="shared" si="12"/>
        <v/>
      </c>
      <c r="G98" s="59" t="str">
        <f t="shared" si="13"/>
        <v/>
      </c>
      <c r="H98" s="59" t="str">
        <f t="shared" si="17"/>
        <v/>
      </c>
      <c r="I98" s="59"/>
      <c r="J98" s="60" t="str">
        <f t="shared" si="14"/>
        <v/>
      </c>
      <c r="K98" s="56"/>
    </row>
    <row r="99" spans="1:11" x14ac:dyDescent="0.3">
      <c r="A99" s="57" t="str">
        <f t="shared" si="9"/>
        <v/>
      </c>
      <c r="B99" s="58" t="str">
        <f t="shared" si="10"/>
        <v/>
      </c>
      <c r="C99" s="59" t="str">
        <f t="shared" si="15"/>
        <v/>
      </c>
      <c r="D99" s="59" t="str">
        <f t="shared" si="16"/>
        <v/>
      </c>
      <c r="E99" s="12" t="str">
        <f t="shared" si="11"/>
        <v/>
      </c>
      <c r="F99" s="61" t="str">
        <f t="shared" si="12"/>
        <v/>
      </c>
      <c r="G99" s="59" t="str">
        <f t="shared" si="13"/>
        <v/>
      </c>
      <c r="H99" s="59" t="str">
        <f t="shared" si="17"/>
        <v/>
      </c>
      <c r="I99" s="59"/>
      <c r="J99" s="60" t="str">
        <f t="shared" si="14"/>
        <v/>
      </c>
      <c r="K99" s="56"/>
    </row>
    <row r="100" spans="1:11" x14ac:dyDescent="0.3">
      <c r="A100" s="57" t="str">
        <f t="shared" si="9"/>
        <v/>
      </c>
      <c r="B100" s="58" t="str">
        <f t="shared" si="10"/>
        <v/>
      </c>
      <c r="C100" s="59" t="str">
        <f t="shared" si="15"/>
        <v/>
      </c>
      <c r="D100" s="59" t="str">
        <f t="shared" si="16"/>
        <v/>
      </c>
      <c r="E100" s="12" t="str">
        <f t="shared" si="11"/>
        <v/>
      </c>
      <c r="F100" s="61" t="str">
        <f t="shared" si="12"/>
        <v/>
      </c>
      <c r="G100" s="59" t="str">
        <f t="shared" si="13"/>
        <v/>
      </c>
      <c r="H100" s="59" t="str">
        <f t="shared" si="17"/>
        <v/>
      </c>
      <c r="I100" s="59"/>
      <c r="J100" s="60" t="str">
        <f t="shared" si="14"/>
        <v/>
      </c>
      <c r="K100" s="56"/>
    </row>
    <row r="101" spans="1:11" x14ac:dyDescent="0.3">
      <c r="A101" s="57" t="str">
        <f t="shared" si="9"/>
        <v/>
      </c>
      <c r="B101" s="58" t="str">
        <f t="shared" si="10"/>
        <v/>
      </c>
      <c r="C101" s="59" t="str">
        <f t="shared" si="15"/>
        <v/>
      </c>
      <c r="D101" s="59" t="str">
        <f t="shared" si="16"/>
        <v/>
      </c>
      <c r="E101" s="12" t="str">
        <f t="shared" si="11"/>
        <v/>
      </c>
      <c r="F101" s="61" t="str">
        <f t="shared" si="12"/>
        <v/>
      </c>
      <c r="G101" s="59" t="str">
        <f t="shared" si="13"/>
        <v/>
      </c>
      <c r="H101" s="59" t="str">
        <f t="shared" si="17"/>
        <v/>
      </c>
      <c r="I101" s="59"/>
      <c r="J101" s="60" t="str">
        <f t="shared" si="14"/>
        <v/>
      </c>
      <c r="K101" s="56"/>
    </row>
    <row r="102" spans="1:11" x14ac:dyDescent="0.3">
      <c r="A102" s="57" t="str">
        <f t="shared" si="9"/>
        <v/>
      </c>
      <c r="B102" s="58" t="str">
        <f t="shared" si="10"/>
        <v/>
      </c>
      <c r="C102" s="59" t="str">
        <f t="shared" si="15"/>
        <v/>
      </c>
      <c r="D102" s="59" t="str">
        <f t="shared" si="16"/>
        <v/>
      </c>
      <c r="E102" s="12" t="str">
        <f t="shared" si="11"/>
        <v/>
      </c>
      <c r="F102" s="61" t="str">
        <f t="shared" si="12"/>
        <v/>
      </c>
      <c r="G102" s="59" t="str">
        <f t="shared" si="13"/>
        <v/>
      </c>
      <c r="H102" s="59" t="str">
        <f t="shared" si="17"/>
        <v/>
      </c>
      <c r="I102" s="59"/>
      <c r="J102" s="60" t="str">
        <f t="shared" si="14"/>
        <v/>
      </c>
      <c r="K102" s="56"/>
    </row>
    <row r="103" spans="1:11" x14ac:dyDescent="0.3">
      <c r="A103" s="57" t="str">
        <f t="shared" si="9"/>
        <v/>
      </c>
      <c r="B103" s="58" t="str">
        <f t="shared" si="10"/>
        <v/>
      </c>
      <c r="C103" s="59" t="str">
        <f t="shared" si="15"/>
        <v/>
      </c>
      <c r="D103" s="59" t="str">
        <f t="shared" si="16"/>
        <v/>
      </c>
      <c r="E103" s="12" t="str">
        <f t="shared" si="11"/>
        <v/>
      </c>
      <c r="F103" s="61" t="str">
        <f t="shared" si="12"/>
        <v/>
      </c>
      <c r="G103" s="59" t="str">
        <f t="shared" si="13"/>
        <v/>
      </c>
      <c r="H103" s="59" t="str">
        <f t="shared" si="17"/>
        <v/>
      </c>
      <c r="I103" s="59"/>
      <c r="J103" s="60" t="str">
        <f t="shared" si="14"/>
        <v/>
      </c>
      <c r="K103" s="56"/>
    </row>
    <row r="104" spans="1:11" x14ac:dyDescent="0.3">
      <c r="A104" s="57" t="str">
        <f t="shared" si="9"/>
        <v/>
      </c>
      <c r="B104" s="58" t="str">
        <f t="shared" si="10"/>
        <v/>
      </c>
      <c r="C104" s="59" t="str">
        <f t="shared" si="15"/>
        <v/>
      </c>
      <c r="D104" s="59" t="str">
        <f t="shared" si="16"/>
        <v/>
      </c>
      <c r="E104" s="12" t="str">
        <f t="shared" si="11"/>
        <v/>
      </c>
      <c r="F104" s="61" t="str">
        <f t="shared" si="12"/>
        <v/>
      </c>
      <c r="G104" s="59" t="str">
        <f t="shared" si="13"/>
        <v/>
      </c>
      <c r="H104" s="59" t="str">
        <f t="shared" si="17"/>
        <v/>
      </c>
      <c r="I104" s="59"/>
      <c r="J104" s="60" t="str">
        <f t="shared" si="14"/>
        <v/>
      </c>
      <c r="K104" s="56"/>
    </row>
    <row r="105" spans="1:11" x14ac:dyDescent="0.3">
      <c r="A105" s="57" t="str">
        <f t="shared" si="9"/>
        <v/>
      </c>
      <c r="B105" s="58" t="str">
        <f t="shared" si="10"/>
        <v/>
      </c>
      <c r="C105" s="59" t="str">
        <f t="shared" si="15"/>
        <v/>
      </c>
      <c r="D105" s="59" t="str">
        <f t="shared" si="16"/>
        <v/>
      </c>
      <c r="E105" s="12" t="str">
        <f t="shared" si="11"/>
        <v/>
      </c>
      <c r="F105" s="61" t="str">
        <f t="shared" si="12"/>
        <v/>
      </c>
      <c r="G105" s="59" t="str">
        <f t="shared" si="13"/>
        <v/>
      </c>
      <c r="H105" s="59" t="str">
        <f t="shared" si="17"/>
        <v/>
      </c>
      <c r="I105" s="59"/>
      <c r="J105" s="60" t="str">
        <f t="shared" si="14"/>
        <v/>
      </c>
      <c r="K105" s="56"/>
    </row>
    <row r="106" spans="1:11" x14ac:dyDescent="0.3">
      <c r="A106" s="57" t="str">
        <f t="shared" si="9"/>
        <v/>
      </c>
      <c r="B106" s="58" t="str">
        <f t="shared" si="10"/>
        <v/>
      </c>
      <c r="C106" s="59" t="str">
        <f t="shared" si="15"/>
        <v/>
      </c>
      <c r="D106" s="59" t="str">
        <f t="shared" si="16"/>
        <v/>
      </c>
      <c r="E106" s="12" t="str">
        <f t="shared" si="11"/>
        <v/>
      </c>
      <c r="F106" s="61" t="str">
        <f t="shared" si="12"/>
        <v/>
      </c>
      <c r="G106" s="59" t="str">
        <f t="shared" si="13"/>
        <v/>
      </c>
      <c r="H106" s="59" t="str">
        <f t="shared" si="17"/>
        <v/>
      </c>
      <c r="I106" s="59"/>
      <c r="J106" s="60" t="str">
        <f t="shared" si="14"/>
        <v/>
      </c>
      <c r="K106" s="56"/>
    </row>
    <row r="107" spans="1:11" x14ac:dyDescent="0.3">
      <c r="A107" s="57" t="str">
        <f t="shared" si="9"/>
        <v/>
      </c>
      <c r="B107" s="58" t="str">
        <f t="shared" si="10"/>
        <v/>
      </c>
      <c r="C107" s="59" t="str">
        <f t="shared" si="15"/>
        <v/>
      </c>
      <c r="D107" s="59" t="str">
        <f t="shared" si="16"/>
        <v/>
      </c>
      <c r="E107" s="12" t="str">
        <f t="shared" si="11"/>
        <v/>
      </c>
      <c r="F107" s="61" t="str">
        <f t="shared" si="12"/>
        <v/>
      </c>
      <c r="G107" s="59" t="str">
        <f t="shared" si="13"/>
        <v/>
      </c>
      <c r="H107" s="59" t="str">
        <f t="shared" si="17"/>
        <v/>
      </c>
      <c r="I107" s="59"/>
      <c r="J107" s="60" t="str">
        <f t="shared" si="14"/>
        <v/>
      </c>
      <c r="K107" s="56"/>
    </row>
    <row r="108" spans="1:11" x14ac:dyDescent="0.3">
      <c r="A108" s="57" t="str">
        <f t="shared" si="9"/>
        <v/>
      </c>
      <c r="B108" s="58" t="str">
        <f t="shared" si="10"/>
        <v/>
      </c>
      <c r="C108" s="59" t="str">
        <f t="shared" si="15"/>
        <v/>
      </c>
      <c r="D108" s="59" t="str">
        <f t="shared" si="16"/>
        <v/>
      </c>
      <c r="E108" s="12" t="str">
        <f t="shared" si="11"/>
        <v/>
      </c>
      <c r="F108" s="61" t="str">
        <f t="shared" si="12"/>
        <v/>
      </c>
      <c r="G108" s="59" t="str">
        <f t="shared" si="13"/>
        <v/>
      </c>
      <c r="H108" s="59" t="str">
        <f t="shared" si="17"/>
        <v/>
      </c>
      <c r="I108" s="59"/>
      <c r="J108" s="60" t="str">
        <f t="shared" si="14"/>
        <v/>
      </c>
      <c r="K108" s="56"/>
    </row>
    <row r="109" spans="1:11" x14ac:dyDescent="0.3">
      <c r="A109" s="57" t="str">
        <f t="shared" si="9"/>
        <v/>
      </c>
      <c r="B109" s="58" t="str">
        <f t="shared" si="10"/>
        <v/>
      </c>
      <c r="C109" s="59" t="str">
        <f t="shared" si="15"/>
        <v/>
      </c>
      <c r="D109" s="59" t="str">
        <f t="shared" si="16"/>
        <v/>
      </c>
      <c r="E109" s="12" t="str">
        <f t="shared" si="11"/>
        <v/>
      </c>
      <c r="F109" s="61" t="str">
        <f t="shared" si="12"/>
        <v/>
      </c>
      <c r="G109" s="59" t="str">
        <f t="shared" si="13"/>
        <v/>
      </c>
      <c r="H109" s="59" t="str">
        <f t="shared" si="17"/>
        <v/>
      </c>
      <c r="I109" s="59"/>
      <c r="J109" s="60" t="str">
        <f t="shared" si="14"/>
        <v/>
      </c>
      <c r="K109" s="56"/>
    </row>
    <row r="110" spans="1:11" x14ac:dyDescent="0.3">
      <c r="A110" s="57" t="str">
        <f t="shared" si="9"/>
        <v/>
      </c>
      <c r="B110" s="58" t="str">
        <f t="shared" si="10"/>
        <v/>
      </c>
      <c r="C110" s="59" t="str">
        <f t="shared" si="15"/>
        <v/>
      </c>
      <c r="D110" s="59" t="str">
        <f t="shared" si="16"/>
        <v/>
      </c>
      <c r="E110" s="12" t="str">
        <f t="shared" si="11"/>
        <v/>
      </c>
      <c r="F110" s="61" t="str">
        <f t="shared" si="12"/>
        <v/>
      </c>
      <c r="G110" s="59" t="str">
        <f t="shared" si="13"/>
        <v/>
      </c>
      <c r="H110" s="59" t="str">
        <f t="shared" si="17"/>
        <v/>
      </c>
      <c r="I110" s="59"/>
      <c r="J110" s="60" t="str">
        <f t="shared" si="14"/>
        <v/>
      </c>
      <c r="K110" s="56"/>
    </row>
    <row r="111" spans="1:11" x14ac:dyDescent="0.3">
      <c r="A111" s="57" t="str">
        <f t="shared" si="9"/>
        <v/>
      </c>
      <c r="B111" s="58" t="str">
        <f t="shared" si="10"/>
        <v/>
      </c>
      <c r="C111" s="59" t="str">
        <f t="shared" si="15"/>
        <v/>
      </c>
      <c r="D111" s="59" t="str">
        <f t="shared" si="16"/>
        <v/>
      </c>
      <c r="E111" s="12" t="str">
        <f t="shared" si="11"/>
        <v/>
      </c>
      <c r="F111" s="61" t="str">
        <f t="shared" si="12"/>
        <v/>
      </c>
      <c r="G111" s="59" t="str">
        <f t="shared" si="13"/>
        <v/>
      </c>
      <c r="H111" s="59" t="str">
        <f t="shared" si="17"/>
        <v/>
      </c>
      <c r="I111" s="59"/>
      <c r="J111" s="60" t="str">
        <f t="shared" si="14"/>
        <v/>
      </c>
      <c r="K111" s="56"/>
    </row>
    <row r="112" spans="1:11" x14ac:dyDescent="0.3">
      <c r="A112" s="57" t="str">
        <f t="shared" si="9"/>
        <v/>
      </c>
      <c r="B112" s="58" t="str">
        <f t="shared" si="10"/>
        <v/>
      </c>
      <c r="C112" s="59" t="str">
        <f t="shared" si="15"/>
        <v/>
      </c>
      <c r="D112" s="59" t="str">
        <f t="shared" si="16"/>
        <v/>
      </c>
      <c r="E112" s="12" t="str">
        <f t="shared" si="11"/>
        <v/>
      </c>
      <c r="F112" s="61" t="str">
        <f t="shared" si="12"/>
        <v/>
      </c>
      <c r="G112" s="59" t="str">
        <f t="shared" si="13"/>
        <v/>
      </c>
      <c r="H112" s="59" t="str">
        <f t="shared" si="17"/>
        <v/>
      </c>
      <c r="I112" s="59"/>
      <c r="J112" s="60" t="str">
        <f t="shared" si="14"/>
        <v/>
      </c>
      <c r="K112" s="56"/>
    </row>
    <row r="113" spans="1:11" x14ac:dyDescent="0.3">
      <c r="A113" s="57" t="str">
        <f t="shared" si="9"/>
        <v/>
      </c>
      <c r="B113" s="58" t="str">
        <f t="shared" si="10"/>
        <v/>
      </c>
      <c r="C113" s="59" t="str">
        <f t="shared" si="15"/>
        <v/>
      </c>
      <c r="D113" s="59" t="str">
        <f t="shared" si="16"/>
        <v/>
      </c>
      <c r="E113" s="12" t="str">
        <f t="shared" si="11"/>
        <v/>
      </c>
      <c r="F113" s="61" t="str">
        <f t="shared" si="12"/>
        <v/>
      </c>
      <c r="G113" s="59" t="str">
        <f t="shared" si="13"/>
        <v/>
      </c>
      <c r="H113" s="59" t="str">
        <f t="shared" si="17"/>
        <v/>
      </c>
      <c r="I113" s="59"/>
      <c r="J113" s="60" t="str">
        <f t="shared" si="14"/>
        <v/>
      </c>
      <c r="K113" s="56"/>
    </row>
    <row r="114" spans="1:11" x14ac:dyDescent="0.3">
      <c r="A114" s="57" t="str">
        <f t="shared" si="9"/>
        <v/>
      </c>
      <c r="B114" s="58" t="str">
        <f t="shared" si="10"/>
        <v/>
      </c>
      <c r="C114" s="59" t="str">
        <f t="shared" si="15"/>
        <v/>
      </c>
      <c r="D114" s="59" t="str">
        <f t="shared" si="16"/>
        <v/>
      </c>
      <c r="E114" s="12" t="str">
        <f t="shared" si="11"/>
        <v/>
      </c>
      <c r="F114" s="61" t="str">
        <f t="shared" si="12"/>
        <v/>
      </c>
      <c r="G114" s="59" t="str">
        <f t="shared" si="13"/>
        <v/>
      </c>
      <c r="H114" s="59" t="str">
        <f t="shared" si="17"/>
        <v/>
      </c>
      <c r="I114" s="59"/>
      <c r="J114" s="60" t="str">
        <f t="shared" si="14"/>
        <v/>
      </c>
      <c r="K114" s="56"/>
    </row>
    <row r="115" spans="1:11" x14ac:dyDescent="0.3">
      <c r="A115" s="57" t="str">
        <f t="shared" si="9"/>
        <v/>
      </c>
      <c r="B115" s="58" t="str">
        <f t="shared" si="10"/>
        <v/>
      </c>
      <c r="C115" s="59" t="str">
        <f t="shared" si="15"/>
        <v/>
      </c>
      <c r="D115" s="59" t="str">
        <f t="shared" si="16"/>
        <v/>
      </c>
      <c r="E115" s="12" t="str">
        <f t="shared" si="11"/>
        <v/>
      </c>
      <c r="F115" s="61" t="str">
        <f t="shared" si="12"/>
        <v/>
      </c>
      <c r="G115" s="59" t="str">
        <f t="shared" si="13"/>
        <v/>
      </c>
      <c r="H115" s="59" t="str">
        <f t="shared" si="17"/>
        <v/>
      </c>
      <c r="I115" s="59"/>
      <c r="J115" s="60" t="str">
        <f t="shared" si="14"/>
        <v/>
      </c>
      <c r="K115" s="56"/>
    </row>
    <row r="116" spans="1:11" x14ac:dyDescent="0.3">
      <c r="A116" s="57" t="str">
        <f t="shared" si="9"/>
        <v/>
      </c>
      <c r="B116" s="58" t="str">
        <f t="shared" si="10"/>
        <v/>
      </c>
      <c r="C116" s="59" t="str">
        <f t="shared" si="15"/>
        <v/>
      </c>
      <c r="D116" s="59" t="str">
        <f t="shared" si="16"/>
        <v/>
      </c>
      <c r="E116" s="12" t="str">
        <f t="shared" si="11"/>
        <v/>
      </c>
      <c r="F116" s="61" t="str">
        <f t="shared" si="12"/>
        <v/>
      </c>
      <c r="G116" s="59" t="str">
        <f t="shared" si="13"/>
        <v/>
      </c>
      <c r="H116" s="59" t="str">
        <f t="shared" si="17"/>
        <v/>
      </c>
      <c r="I116" s="59"/>
      <c r="J116" s="60" t="str">
        <f t="shared" si="14"/>
        <v/>
      </c>
      <c r="K116" s="56"/>
    </row>
    <row r="117" spans="1:11" x14ac:dyDescent="0.3">
      <c r="A117" s="57" t="str">
        <f t="shared" si="9"/>
        <v/>
      </c>
      <c r="B117" s="58" t="str">
        <f t="shared" si="10"/>
        <v/>
      </c>
      <c r="C117" s="59" t="str">
        <f t="shared" si="15"/>
        <v/>
      </c>
      <c r="D117" s="59" t="str">
        <f t="shared" si="16"/>
        <v/>
      </c>
      <c r="E117" s="12" t="str">
        <f t="shared" si="11"/>
        <v/>
      </c>
      <c r="F117" s="61" t="str">
        <f t="shared" si="12"/>
        <v/>
      </c>
      <c r="G117" s="59" t="str">
        <f t="shared" si="13"/>
        <v/>
      </c>
      <c r="H117" s="59" t="str">
        <f t="shared" si="17"/>
        <v/>
      </c>
      <c r="I117" s="59"/>
      <c r="J117" s="60" t="str">
        <f t="shared" si="14"/>
        <v/>
      </c>
      <c r="K117" s="56"/>
    </row>
    <row r="118" spans="1:11" x14ac:dyDescent="0.3">
      <c r="A118" s="57" t="str">
        <f t="shared" si="9"/>
        <v/>
      </c>
      <c r="B118" s="58" t="str">
        <f t="shared" si="10"/>
        <v/>
      </c>
      <c r="C118" s="59" t="str">
        <f t="shared" si="15"/>
        <v/>
      </c>
      <c r="D118" s="59" t="str">
        <f t="shared" si="16"/>
        <v/>
      </c>
      <c r="E118" s="12" t="str">
        <f t="shared" si="11"/>
        <v/>
      </c>
      <c r="F118" s="61" t="str">
        <f t="shared" si="12"/>
        <v/>
      </c>
      <c r="G118" s="59" t="str">
        <f t="shared" si="13"/>
        <v/>
      </c>
      <c r="H118" s="59" t="str">
        <f t="shared" si="17"/>
        <v/>
      </c>
      <c r="I118" s="59"/>
      <c r="J118" s="60" t="str">
        <f t="shared" si="14"/>
        <v/>
      </c>
      <c r="K118" s="56"/>
    </row>
    <row r="119" spans="1:11" x14ac:dyDescent="0.3">
      <c r="A119" s="57" t="str">
        <f t="shared" si="9"/>
        <v/>
      </c>
      <c r="B119" s="58" t="str">
        <f t="shared" si="10"/>
        <v/>
      </c>
      <c r="C119" s="59" t="str">
        <f t="shared" si="15"/>
        <v/>
      </c>
      <c r="D119" s="59" t="str">
        <f t="shared" si="16"/>
        <v/>
      </c>
      <c r="E119" s="12" t="str">
        <f t="shared" si="11"/>
        <v/>
      </c>
      <c r="F119" s="61" t="str">
        <f t="shared" si="12"/>
        <v/>
      </c>
      <c r="G119" s="59" t="str">
        <f t="shared" si="13"/>
        <v/>
      </c>
      <c r="H119" s="59" t="str">
        <f t="shared" si="17"/>
        <v/>
      </c>
      <c r="I119" s="59"/>
      <c r="J119" s="60" t="str">
        <f t="shared" si="14"/>
        <v/>
      </c>
      <c r="K119" s="56"/>
    </row>
    <row r="120" spans="1:11" x14ac:dyDescent="0.3">
      <c r="A120" s="57" t="str">
        <f t="shared" si="9"/>
        <v/>
      </c>
      <c r="B120" s="58" t="str">
        <f t="shared" si="10"/>
        <v/>
      </c>
      <c r="C120" s="59" t="str">
        <f t="shared" si="15"/>
        <v/>
      </c>
      <c r="D120" s="59" t="str">
        <f t="shared" si="16"/>
        <v/>
      </c>
      <c r="E120" s="12" t="str">
        <f t="shared" si="11"/>
        <v/>
      </c>
      <c r="F120" s="61" t="str">
        <f t="shared" si="12"/>
        <v/>
      </c>
      <c r="G120" s="59" t="str">
        <f t="shared" si="13"/>
        <v/>
      </c>
      <c r="H120" s="59" t="str">
        <f t="shared" si="17"/>
        <v/>
      </c>
      <c r="I120" s="59"/>
      <c r="J120" s="60" t="str">
        <f t="shared" si="14"/>
        <v/>
      </c>
      <c r="K120" s="56"/>
    </row>
    <row r="121" spans="1:11" x14ac:dyDescent="0.3">
      <c r="A121" s="57" t="str">
        <f t="shared" si="9"/>
        <v/>
      </c>
      <c r="B121" s="58" t="str">
        <f t="shared" si="10"/>
        <v/>
      </c>
      <c r="C121" s="59" t="str">
        <f t="shared" si="15"/>
        <v/>
      </c>
      <c r="D121" s="59" t="str">
        <f t="shared" si="16"/>
        <v/>
      </c>
      <c r="E121" s="12" t="str">
        <f t="shared" si="11"/>
        <v/>
      </c>
      <c r="F121" s="61" t="str">
        <f t="shared" si="12"/>
        <v/>
      </c>
      <c r="G121" s="59" t="str">
        <f t="shared" si="13"/>
        <v/>
      </c>
      <c r="H121" s="59" t="str">
        <f t="shared" si="17"/>
        <v/>
      </c>
      <c r="I121" s="59"/>
      <c r="J121" s="60" t="str">
        <f t="shared" si="14"/>
        <v/>
      </c>
      <c r="K121" s="56"/>
    </row>
    <row r="122" spans="1:11" x14ac:dyDescent="0.3">
      <c r="A122" s="57" t="str">
        <f t="shared" si="9"/>
        <v/>
      </c>
      <c r="B122" s="58" t="str">
        <f t="shared" si="10"/>
        <v/>
      </c>
      <c r="C122" s="59" t="str">
        <f t="shared" si="15"/>
        <v/>
      </c>
      <c r="D122" s="59" t="str">
        <f t="shared" si="16"/>
        <v/>
      </c>
      <c r="E122" s="12" t="str">
        <f t="shared" si="11"/>
        <v/>
      </c>
      <c r="F122" s="61" t="str">
        <f t="shared" si="12"/>
        <v/>
      </c>
      <c r="G122" s="59" t="str">
        <f t="shared" si="13"/>
        <v/>
      </c>
      <c r="H122" s="59" t="str">
        <f t="shared" si="17"/>
        <v/>
      </c>
      <c r="I122" s="59"/>
      <c r="J122" s="60" t="str">
        <f t="shared" si="14"/>
        <v/>
      </c>
      <c r="K122" s="56"/>
    </row>
    <row r="123" spans="1:11" x14ac:dyDescent="0.3">
      <c r="A123" s="57" t="str">
        <f t="shared" si="9"/>
        <v/>
      </c>
      <c r="B123" s="58" t="str">
        <f t="shared" si="10"/>
        <v/>
      </c>
      <c r="C123" s="59" t="str">
        <f t="shared" si="15"/>
        <v/>
      </c>
      <c r="D123" s="59" t="str">
        <f t="shared" si="16"/>
        <v/>
      </c>
      <c r="E123" s="12" t="str">
        <f t="shared" si="11"/>
        <v/>
      </c>
      <c r="F123" s="61" t="str">
        <f t="shared" si="12"/>
        <v/>
      </c>
      <c r="G123" s="59" t="str">
        <f t="shared" si="13"/>
        <v/>
      </c>
      <c r="H123" s="59" t="str">
        <f t="shared" si="17"/>
        <v/>
      </c>
      <c r="I123" s="59"/>
      <c r="J123" s="60" t="str">
        <f t="shared" si="14"/>
        <v/>
      </c>
      <c r="K123" s="56"/>
    </row>
    <row r="124" spans="1:11" x14ac:dyDescent="0.3">
      <c r="A124" s="57" t="str">
        <f t="shared" si="9"/>
        <v/>
      </c>
      <c r="B124" s="58" t="str">
        <f t="shared" si="10"/>
        <v/>
      </c>
      <c r="C124" s="59" t="str">
        <f t="shared" si="15"/>
        <v/>
      </c>
      <c r="D124" s="59" t="str">
        <f t="shared" si="16"/>
        <v/>
      </c>
      <c r="E124" s="12" t="str">
        <f t="shared" si="11"/>
        <v/>
      </c>
      <c r="F124" s="61" t="str">
        <f t="shared" si="12"/>
        <v/>
      </c>
      <c r="G124" s="59" t="str">
        <f t="shared" si="13"/>
        <v/>
      </c>
      <c r="H124" s="59" t="str">
        <f t="shared" si="17"/>
        <v/>
      </c>
      <c r="I124" s="59"/>
      <c r="J124" s="60" t="str">
        <f t="shared" si="14"/>
        <v/>
      </c>
      <c r="K124" s="56"/>
    </row>
    <row r="125" spans="1:11" x14ac:dyDescent="0.3">
      <c r="A125" s="57" t="str">
        <f t="shared" si="9"/>
        <v/>
      </c>
      <c r="B125" s="58" t="str">
        <f t="shared" si="10"/>
        <v/>
      </c>
      <c r="C125" s="59" t="str">
        <f t="shared" si="15"/>
        <v/>
      </c>
      <c r="D125" s="59" t="str">
        <f t="shared" si="16"/>
        <v/>
      </c>
      <c r="E125" s="12" t="str">
        <f t="shared" si="11"/>
        <v/>
      </c>
      <c r="F125" s="61" t="str">
        <f t="shared" si="12"/>
        <v/>
      </c>
      <c r="G125" s="59" t="str">
        <f t="shared" si="13"/>
        <v/>
      </c>
      <c r="H125" s="59" t="str">
        <f t="shared" si="17"/>
        <v/>
      </c>
      <c r="I125" s="59"/>
      <c r="J125" s="60" t="str">
        <f t="shared" si="14"/>
        <v/>
      </c>
      <c r="K125" s="56"/>
    </row>
    <row r="126" spans="1:11" x14ac:dyDescent="0.3">
      <c r="A126" s="57" t="str">
        <f t="shared" si="9"/>
        <v/>
      </c>
      <c r="B126" s="58" t="str">
        <f t="shared" si="10"/>
        <v/>
      </c>
      <c r="C126" s="59" t="str">
        <f t="shared" si="15"/>
        <v/>
      </c>
      <c r="D126" s="59" t="str">
        <f t="shared" si="16"/>
        <v/>
      </c>
      <c r="E126" s="12" t="str">
        <f t="shared" si="11"/>
        <v/>
      </c>
      <c r="F126" s="61" t="str">
        <f t="shared" si="12"/>
        <v/>
      </c>
      <c r="G126" s="59" t="str">
        <f t="shared" si="13"/>
        <v/>
      </c>
      <c r="H126" s="59" t="str">
        <f t="shared" si="17"/>
        <v/>
      </c>
      <c r="I126" s="59"/>
      <c r="J126" s="60" t="str">
        <f t="shared" si="14"/>
        <v/>
      </c>
      <c r="K126" s="56"/>
    </row>
    <row r="127" spans="1:11" x14ac:dyDescent="0.3">
      <c r="A127" s="57" t="str">
        <f t="shared" si="9"/>
        <v/>
      </c>
      <c r="B127" s="58" t="str">
        <f t="shared" si="10"/>
        <v/>
      </c>
      <c r="C127" s="59" t="str">
        <f t="shared" si="15"/>
        <v/>
      </c>
      <c r="D127" s="59" t="str">
        <f t="shared" si="16"/>
        <v/>
      </c>
      <c r="E127" s="12" t="str">
        <f t="shared" si="11"/>
        <v/>
      </c>
      <c r="F127" s="61" t="str">
        <f t="shared" si="12"/>
        <v/>
      </c>
      <c r="G127" s="59" t="str">
        <f t="shared" si="13"/>
        <v/>
      </c>
      <c r="H127" s="59" t="str">
        <f t="shared" si="17"/>
        <v/>
      </c>
      <c r="I127" s="59"/>
      <c r="J127" s="60" t="str">
        <f t="shared" si="14"/>
        <v/>
      </c>
      <c r="K127" s="56"/>
    </row>
    <row r="128" spans="1:11" x14ac:dyDescent="0.3">
      <c r="A128" s="57" t="str">
        <f t="shared" si="9"/>
        <v/>
      </c>
      <c r="B128" s="58" t="str">
        <f t="shared" si="10"/>
        <v/>
      </c>
      <c r="C128" s="59" t="str">
        <f t="shared" si="15"/>
        <v/>
      </c>
      <c r="D128" s="59" t="str">
        <f t="shared" si="16"/>
        <v/>
      </c>
      <c r="E128" s="12" t="str">
        <f t="shared" si="11"/>
        <v/>
      </c>
      <c r="F128" s="61" t="str">
        <f t="shared" si="12"/>
        <v/>
      </c>
      <c r="G128" s="59" t="str">
        <f t="shared" si="13"/>
        <v/>
      </c>
      <c r="H128" s="59" t="str">
        <f t="shared" si="17"/>
        <v/>
      </c>
      <c r="I128" s="59"/>
      <c r="J128" s="60" t="str">
        <f t="shared" si="14"/>
        <v/>
      </c>
      <c r="K128" s="56"/>
    </row>
    <row r="129" spans="1:11" x14ac:dyDescent="0.3">
      <c r="A129" s="57" t="str">
        <f t="shared" si="9"/>
        <v/>
      </c>
      <c r="B129" s="58" t="str">
        <f t="shared" si="10"/>
        <v/>
      </c>
      <c r="C129" s="59" t="str">
        <f t="shared" si="15"/>
        <v/>
      </c>
      <c r="D129" s="59" t="str">
        <f t="shared" si="16"/>
        <v/>
      </c>
      <c r="E129" s="12" t="str">
        <f t="shared" si="11"/>
        <v/>
      </c>
      <c r="F129" s="61" t="str">
        <f t="shared" si="12"/>
        <v/>
      </c>
      <c r="G129" s="59" t="str">
        <f t="shared" si="13"/>
        <v/>
      </c>
      <c r="H129" s="59" t="str">
        <f t="shared" si="17"/>
        <v/>
      </c>
      <c r="I129" s="59"/>
      <c r="J129" s="60" t="str">
        <f t="shared" si="14"/>
        <v/>
      </c>
      <c r="K129" s="56"/>
    </row>
    <row r="130" spans="1:11" x14ac:dyDescent="0.3">
      <c r="A130" s="57" t="str">
        <f t="shared" si="9"/>
        <v/>
      </c>
      <c r="B130" s="58" t="str">
        <f t="shared" si="10"/>
        <v/>
      </c>
      <c r="C130" s="59" t="str">
        <f t="shared" si="15"/>
        <v/>
      </c>
      <c r="D130" s="59" t="str">
        <f t="shared" si="16"/>
        <v/>
      </c>
      <c r="E130" s="12" t="str">
        <f t="shared" si="11"/>
        <v/>
      </c>
      <c r="F130" s="61" t="str">
        <f t="shared" si="12"/>
        <v/>
      </c>
      <c r="G130" s="59" t="str">
        <f t="shared" si="13"/>
        <v/>
      </c>
      <c r="H130" s="59" t="str">
        <f t="shared" si="17"/>
        <v/>
      </c>
      <c r="I130" s="59"/>
      <c r="J130" s="60" t="str">
        <f t="shared" si="14"/>
        <v/>
      </c>
      <c r="K130" s="56"/>
    </row>
    <row r="131" spans="1:11" x14ac:dyDescent="0.3">
      <c r="A131" s="57" t="str">
        <f t="shared" si="9"/>
        <v/>
      </c>
      <c r="B131" s="58" t="str">
        <f t="shared" si="10"/>
        <v/>
      </c>
      <c r="C131" s="59" t="str">
        <f t="shared" si="15"/>
        <v/>
      </c>
      <c r="D131" s="59" t="str">
        <f t="shared" si="16"/>
        <v/>
      </c>
      <c r="E131" s="12" t="str">
        <f t="shared" si="11"/>
        <v/>
      </c>
      <c r="F131" s="61" t="str">
        <f t="shared" si="12"/>
        <v/>
      </c>
      <c r="G131" s="59" t="str">
        <f t="shared" si="13"/>
        <v/>
      </c>
      <c r="H131" s="59" t="str">
        <f t="shared" si="17"/>
        <v/>
      </c>
      <c r="I131" s="59"/>
      <c r="J131" s="60" t="str">
        <f t="shared" si="14"/>
        <v/>
      </c>
      <c r="K131" s="56"/>
    </row>
    <row r="132" spans="1:11" x14ac:dyDescent="0.3">
      <c r="A132" s="57" t="str">
        <f t="shared" si="9"/>
        <v/>
      </c>
      <c r="B132" s="58" t="str">
        <f t="shared" si="10"/>
        <v/>
      </c>
      <c r="C132" s="59" t="str">
        <f t="shared" si="15"/>
        <v/>
      </c>
      <c r="D132" s="59" t="str">
        <f t="shared" si="16"/>
        <v/>
      </c>
      <c r="E132" s="12" t="str">
        <f t="shared" si="11"/>
        <v/>
      </c>
      <c r="F132" s="61" t="str">
        <f t="shared" si="12"/>
        <v/>
      </c>
      <c r="G132" s="59" t="str">
        <f t="shared" si="13"/>
        <v/>
      </c>
      <c r="H132" s="59" t="str">
        <f t="shared" si="17"/>
        <v/>
      </c>
      <c r="I132" s="59"/>
      <c r="J132" s="60" t="str">
        <f t="shared" si="14"/>
        <v/>
      </c>
      <c r="K132" s="56"/>
    </row>
    <row r="133" spans="1:11" x14ac:dyDescent="0.3">
      <c r="A133" s="57" t="str">
        <f t="shared" si="9"/>
        <v/>
      </c>
      <c r="B133" s="58" t="str">
        <f t="shared" si="10"/>
        <v/>
      </c>
      <c r="C133" s="59" t="str">
        <f t="shared" si="15"/>
        <v/>
      </c>
      <c r="D133" s="59" t="str">
        <f t="shared" si="16"/>
        <v/>
      </c>
      <c r="E133" s="12" t="str">
        <f t="shared" si="11"/>
        <v/>
      </c>
      <c r="F133" s="61" t="str">
        <f t="shared" si="12"/>
        <v/>
      </c>
      <c r="G133" s="59" t="str">
        <f t="shared" si="13"/>
        <v/>
      </c>
      <c r="H133" s="59" t="str">
        <f t="shared" si="17"/>
        <v/>
      </c>
      <c r="I133" s="59"/>
      <c r="J133" s="60" t="str">
        <f t="shared" si="14"/>
        <v/>
      </c>
      <c r="K133" s="56"/>
    </row>
    <row r="134" spans="1:11" x14ac:dyDescent="0.3">
      <c r="A134" s="57" t="str">
        <f t="shared" si="9"/>
        <v/>
      </c>
      <c r="B134" s="58" t="str">
        <f t="shared" si="10"/>
        <v/>
      </c>
      <c r="C134" s="59" t="str">
        <f t="shared" si="15"/>
        <v/>
      </c>
      <c r="D134" s="59" t="str">
        <f t="shared" si="16"/>
        <v/>
      </c>
      <c r="E134" s="12" t="str">
        <f t="shared" si="11"/>
        <v/>
      </c>
      <c r="F134" s="61" t="str">
        <f t="shared" si="12"/>
        <v/>
      </c>
      <c r="G134" s="59" t="str">
        <f t="shared" si="13"/>
        <v/>
      </c>
      <c r="H134" s="59" t="str">
        <f t="shared" si="17"/>
        <v/>
      </c>
      <c r="I134" s="59"/>
      <c r="J134" s="60" t="str">
        <f t="shared" si="14"/>
        <v/>
      </c>
      <c r="K134" s="56"/>
    </row>
    <row r="135" spans="1:11" x14ac:dyDescent="0.3">
      <c r="A135" s="57" t="str">
        <f t="shared" si="9"/>
        <v/>
      </c>
      <c r="B135" s="58" t="str">
        <f t="shared" si="10"/>
        <v/>
      </c>
      <c r="C135" s="59" t="str">
        <f t="shared" si="15"/>
        <v/>
      </c>
      <c r="D135" s="59" t="str">
        <f t="shared" si="16"/>
        <v/>
      </c>
      <c r="E135" s="12" t="str">
        <f t="shared" si="11"/>
        <v/>
      </c>
      <c r="F135" s="61" t="str">
        <f t="shared" si="12"/>
        <v/>
      </c>
      <c r="G135" s="59" t="str">
        <f t="shared" si="13"/>
        <v/>
      </c>
      <c r="H135" s="59" t="str">
        <f t="shared" si="17"/>
        <v/>
      </c>
      <c r="I135" s="59"/>
      <c r="J135" s="60" t="str">
        <f t="shared" si="14"/>
        <v/>
      </c>
      <c r="K135" s="56"/>
    </row>
    <row r="136" spans="1:11" x14ac:dyDescent="0.3">
      <c r="A136" s="57" t="str">
        <f t="shared" si="9"/>
        <v/>
      </c>
      <c r="B136" s="58" t="str">
        <f t="shared" si="10"/>
        <v/>
      </c>
      <c r="C136" s="59" t="str">
        <f t="shared" si="15"/>
        <v/>
      </c>
      <c r="D136" s="59" t="str">
        <f t="shared" si="16"/>
        <v/>
      </c>
      <c r="E136" s="12" t="str">
        <f t="shared" si="11"/>
        <v/>
      </c>
      <c r="F136" s="61" t="str">
        <f t="shared" si="12"/>
        <v/>
      </c>
      <c r="G136" s="59" t="str">
        <f t="shared" si="13"/>
        <v/>
      </c>
      <c r="H136" s="59" t="str">
        <f t="shared" si="17"/>
        <v/>
      </c>
      <c r="I136" s="59"/>
      <c r="J136" s="60" t="str">
        <f t="shared" si="14"/>
        <v/>
      </c>
      <c r="K136" s="56"/>
    </row>
    <row r="137" spans="1:11" x14ac:dyDescent="0.3">
      <c r="A137" s="57" t="str">
        <f t="shared" si="9"/>
        <v/>
      </c>
      <c r="B137" s="58" t="str">
        <f t="shared" si="10"/>
        <v/>
      </c>
      <c r="C137" s="59" t="str">
        <f t="shared" si="15"/>
        <v/>
      </c>
      <c r="D137" s="59" t="str">
        <f t="shared" si="16"/>
        <v/>
      </c>
      <c r="E137" s="12" t="str">
        <f t="shared" si="11"/>
        <v/>
      </c>
      <c r="F137" s="61" t="str">
        <f t="shared" si="12"/>
        <v/>
      </c>
      <c r="G137" s="59" t="str">
        <f t="shared" si="13"/>
        <v/>
      </c>
      <c r="H137" s="59" t="str">
        <f t="shared" si="17"/>
        <v/>
      </c>
      <c r="I137" s="59"/>
      <c r="J137" s="60" t="str">
        <f t="shared" si="14"/>
        <v/>
      </c>
      <c r="K137" s="56"/>
    </row>
    <row r="138" spans="1:11" x14ac:dyDescent="0.3">
      <c r="A138" s="57" t="str">
        <f t="shared" si="9"/>
        <v/>
      </c>
      <c r="B138" s="58" t="str">
        <f t="shared" si="10"/>
        <v/>
      </c>
      <c r="C138" s="59" t="str">
        <f t="shared" si="15"/>
        <v/>
      </c>
      <c r="D138" s="59" t="str">
        <f t="shared" si="16"/>
        <v/>
      </c>
      <c r="E138" s="12" t="str">
        <f t="shared" si="11"/>
        <v/>
      </c>
      <c r="F138" s="61" t="str">
        <f t="shared" si="12"/>
        <v/>
      </c>
      <c r="G138" s="59" t="str">
        <f t="shared" si="13"/>
        <v/>
      </c>
      <c r="H138" s="59" t="str">
        <f t="shared" si="17"/>
        <v/>
      </c>
      <c r="I138" s="59"/>
      <c r="J138" s="60" t="str">
        <f t="shared" si="14"/>
        <v/>
      </c>
      <c r="K138" s="56"/>
    </row>
    <row r="139" spans="1:11" x14ac:dyDescent="0.3">
      <c r="A139" s="57" t="str">
        <f t="shared" si="9"/>
        <v/>
      </c>
      <c r="B139" s="58" t="str">
        <f t="shared" si="10"/>
        <v/>
      </c>
      <c r="C139" s="59" t="str">
        <f t="shared" si="15"/>
        <v/>
      </c>
      <c r="D139" s="59" t="str">
        <f t="shared" si="16"/>
        <v/>
      </c>
      <c r="E139" s="12" t="str">
        <f t="shared" si="11"/>
        <v/>
      </c>
      <c r="F139" s="61" t="str">
        <f t="shared" si="12"/>
        <v/>
      </c>
      <c r="G139" s="59" t="str">
        <f t="shared" si="13"/>
        <v/>
      </c>
      <c r="H139" s="59" t="str">
        <f t="shared" si="17"/>
        <v/>
      </c>
      <c r="I139" s="59"/>
      <c r="J139" s="60" t="str">
        <f t="shared" si="14"/>
        <v/>
      </c>
      <c r="K139" s="56"/>
    </row>
    <row r="140" spans="1:11" x14ac:dyDescent="0.3">
      <c r="A140" s="57" t="str">
        <f t="shared" si="9"/>
        <v/>
      </c>
      <c r="B140" s="58" t="str">
        <f t="shared" si="10"/>
        <v/>
      </c>
      <c r="C140" s="59" t="str">
        <f t="shared" si="15"/>
        <v/>
      </c>
      <c r="D140" s="59" t="str">
        <f t="shared" si="16"/>
        <v/>
      </c>
      <c r="E140" s="12" t="str">
        <f t="shared" si="11"/>
        <v/>
      </c>
      <c r="F140" s="61" t="str">
        <f t="shared" si="12"/>
        <v/>
      </c>
      <c r="G140" s="59" t="str">
        <f t="shared" si="13"/>
        <v/>
      </c>
      <c r="H140" s="59" t="str">
        <f t="shared" si="17"/>
        <v/>
      </c>
      <c r="I140" s="59"/>
      <c r="J140" s="60" t="str">
        <f t="shared" si="14"/>
        <v/>
      </c>
      <c r="K140" s="56"/>
    </row>
    <row r="141" spans="1:11" x14ac:dyDescent="0.3">
      <c r="A141" s="57" t="str">
        <f t="shared" si="9"/>
        <v/>
      </c>
      <c r="B141" s="58" t="str">
        <f t="shared" si="10"/>
        <v/>
      </c>
      <c r="C141" s="59" t="str">
        <f t="shared" si="15"/>
        <v/>
      </c>
      <c r="D141" s="59" t="str">
        <f t="shared" si="16"/>
        <v/>
      </c>
      <c r="E141" s="12" t="str">
        <f t="shared" si="11"/>
        <v/>
      </c>
      <c r="F141" s="61" t="str">
        <f t="shared" si="12"/>
        <v/>
      </c>
      <c r="G141" s="59" t="str">
        <f t="shared" si="13"/>
        <v/>
      </c>
      <c r="H141" s="59" t="str">
        <f t="shared" si="17"/>
        <v/>
      </c>
      <c r="I141" s="59"/>
      <c r="J141" s="60" t="str">
        <f t="shared" si="14"/>
        <v/>
      </c>
      <c r="K141" s="56"/>
    </row>
    <row r="142" spans="1:11" x14ac:dyDescent="0.3">
      <c r="A142" s="57" t="str">
        <f t="shared" si="9"/>
        <v/>
      </c>
      <c r="B142" s="58" t="str">
        <f t="shared" si="10"/>
        <v/>
      </c>
      <c r="C142" s="59" t="str">
        <f t="shared" si="15"/>
        <v/>
      </c>
      <c r="D142" s="59" t="str">
        <f t="shared" si="16"/>
        <v/>
      </c>
      <c r="E142" s="12" t="str">
        <f t="shared" si="11"/>
        <v/>
      </c>
      <c r="F142" s="61" t="str">
        <f t="shared" si="12"/>
        <v/>
      </c>
      <c r="G142" s="59" t="str">
        <f t="shared" si="13"/>
        <v/>
      </c>
      <c r="H142" s="59" t="str">
        <f t="shared" si="17"/>
        <v/>
      </c>
      <c r="I142" s="59"/>
      <c r="J142" s="60" t="str">
        <f t="shared" si="14"/>
        <v/>
      </c>
      <c r="K142" s="56"/>
    </row>
    <row r="143" spans="1:11" x14ac:dyDescent="0.3">
      <c r="A143" s="57" t="str">
        <f t="shared" si="9"/>
        <v/>
      </c>
      <c r="B143" s="58" t="str">
        <f t="shared" si="10"/>
        <v/>
      </c>
      <c r="C143" s="59" t="str">
        <f t="shared" si="15"/>
        <v/>
      </c>
      <c r="D143" s="59" t="str">
        <f t="shared" si="16"/>
        <v/>
      </c>
      <c r="E143" s="12" t="str">
        <f t="shared" si="11"/>
        <v/>
      </c>
      <c r="F143" s="61" t="str">
        <f t="shared" si="12"/>
        <v/>
      </c>
      <c r="G143" s="59" t="str">
        <f t="shared" si="13"/>
        <v/>
      </c>
      <c r="H143" s="59" t="str">
        <f t="shared" si="17"/>
        <v/>
      </c>
      <c r="I143" s="59"/>
      <c r="J143" s="60" t="str">
        <f t="shared" si="14"/>
        <v/>
      </c>
      <c r="K143" s="56"/>
    </row>
    <row r="144" spans="1:11" x14ac:dyDescent="0.3">
      <c r="A144" s="57" t="str">
        <f t="shared" si="9"/>
        <v/>
      </c>
      <c r="B144" s="58" t="str">
        <f t="shared" si="10"/>
        <v/>
      </c>
      <c r="C144" s="59" t="str">
        <f t="shared" si="15"/>
        <v/>
      </c>
      <c r="D144" s="59" t="str">
        <f t="shared" si="16"/>
        <v/>
      </c>
      <c r="E144" s="12" t="str">
        <f t="shared" si="11"/>
        <v/>
      </c>
      <c r="F144" s="61" t="str">
        <f t="shared" si="12"/>
        <v/>
      </c>
      <c r="G144" s="59" t="str">
        <f t="shared" si="13"/>
        <v/>
      </c>
      <c r="H144" s="59" t="str">
        <f t="shared" si="17"/>
        <v/>
      </c>
      <c r="I144" s="59"/>
      <c r="J144" s="60" t="str">
        <f t="shared" si="14"/>
        <v/>
      </c>
      <c r="K144" s="56"/>
    </row>
    <row r="145" spans="1:11" x14ac:dyDescent="0.3">
      <c r="A145" s="57" t="str">
        <f t="shared" si="9"/>
        <v/>
      </c>
      <c r="B145" s="58" t="str">
        <f t="shared" si="10"/>
        <v/>
      </c>
      <c r="C145" s="59" t="str">
        <f t="shared" si="15"/>
        <v/>
      </c>
      <c r="D145" s="59" t="str">
        <f t="shared" si="16"/>
        <v/>
      </c>
      <c r="E145" s="12" t="str">
        <f t="shared" si="11"/>
        <v/>
      </c>
      <c r="F145" s="61" t="str">
        <f t="shared" si="12"/>
        <v/>
      </c>
      <c r="G145" s="59" t="str">
        <f t="shared" si="13"/>
        <v/>
      </c>
      <c r="H145" s="59" t="str">
        <f t="shared" si="17"/>
        <v/>
      </c>
      <c r="I145" s="59"/>
      <c r="J145" s="60" t="str">
        <f t="shared" si="14"/>
        <v/>
      </c>
      <c r="K145" s="56"/>
    </row>
    <row r="146" spans="1:11" x14ac:dyDescent="0.3">
      <c r="A146" s="57" t="str">
        <f t="shared" si="9"/>
        <v/>
      </c>
      <c r="B146" s="58" t="str">
        <f t="shared" si="10"/>
        <v/>
      </c>
      <c r="C146" s="59" t="str">
        <f t="shared" si="15"/>
        <v/>
      </c>
      <c r="D146" s="59" t="str">
        <f t="shared" si="16"/>
        <v/>
      </c>
      <c r="E146" s="12" t="str">
        <f t="shared" si="11"/>
        <v/>
      </c>
      <c r="F146" s="61" t="str">
        <f t="shared" si="12"/>
        <v/>
      </c>
      <c r="G146" s="59" t="str">
        <f t="shared" si="13"/>
        <v/>
      </c>
      <c r="H146" s="59" t="str">
        <f t="shared" si="17"/>
        <v/>
      </c>
      <c r="I146" s="59"/>
      <c r="J146" s="60" t="str">
        <f t="shared" si="14"/>
        <v/>
      </c>
      <c r="K146" s="56"/>
    </row>
    <row r="147" spans="1:11" x14ac:dyDescent="0.3">
      <c r="A147" s="57" t="str">
        <f t="shared" ref="A147:A210" si="18">IF(Values_Entered,A146+1,"")</f>
        <v/>
      </c>
      <c r="B147" s="58" t="str">
        <f t="shared" ref="B147:B210" si="19">IF(Pay_Num&lt;&gt;"",DATE(YEAR(B146),MONTH(B146)+1,DAY(B146)),"")</f>
        <v/>
      </c>
      <c r="C147" s="59" t="str">
        <f t="shared" si="15"/>
        <v/>
      </c>
      <c r="D147" s="59" t="str">
        <f t="shared" si="16"/>
        <v/>
      </c>
      <c r="E147" s="12" t="str">
        <f t="shared" ref="E147:E210" si="20">IF(Pay_Num&lt;&gt;"",Scheduled_Extra_Payments,"")</f>
        <v/>
      </c>
      <c r="F147" s="61" t="str">
        <f t="shared" ref="F147:F210" si="21">IF(Pay_Num&lt;&gt;"",Sched_Pay+Extra_Pay,"")</f>
        <v/>
      </c>
      <c r="G147" s="59" t="str">
        <f t="shared" ref="G147:G210" si="22">IF(Pay_Num&lt;&gt;"",Total_Pay-Int,"")</f>
        <v/>
      </c>
      <c r="H147" s="59" t="str">
        <f t="shared" si="17"/>
        <v/>
      </c>
      <c r="I147" s="59"/>
      <c r="J147" s="60" t="str">
        <f t="shared" ref="J147:J210" si="23">IF(Pay_Num&lt;&gt;"",Beg_Bal-Princ,"")</f>
        <v/>
      </c>
      <c r="K147" s="56"/>
    </row>
    <row r="148" spans="1:11" x14ac:dyDescent="0.3">
      <c r="A148" s="57" t="str">
        <f t="shared" si="18"/>
        <v/>
      </c>
      <c r="B148" s="58" t="str">
        <f t="shared" si="19"/>
        <v/>
      </c>
      <c r="C148" s="59" t="str">
        <f t="shared" ref="C148:C211" si="24">IF(Pay_Num&lt;&gt;"",J147,"")</f>
        <v/>
      </c>
      <c r="D148" s="59" t="str">
        <f t="shared" ref="D148:D211" si="25">IF(Pay_Num&lt;&gt;"",Scheduled_Monthly_Payment,"")</f>
        <v/>
      </c>
      <c r="E148" s="12" t="str">
        <f t="shared" si="20"/>
        <v/>
      </c>
      <c r="F148" s="61" t="str">
        <f t="shared" si="21"/>
        <v/>
      </c>
      <c r="G148" s="59" t="str">
        <f t="shared" si="22"/>
        <v/>
      </c>
      <c r="H148" s="59" t="str">
        <f t="shared" ref="H148:H211" si="26">IF(Pay_Num&lt;&gt;"",Beg_Bal*Interest_Rate/12,"")</f>
        <v/>
      </c>
      <c r="I148" s="59"/>
      <c r="J148" s="60" t="str">
        <f t="shared" si="23"/>
        <v/>
      </c>
      <c r="K148" s="56"/>
    </row>
    <row r="149" spans="1:11" x14ac:dyDescent="0.3">
      <c r="A149" s="57" t="str">
        <f t="shared" si="18"/>
        <v/>
      </c>
      <c r="B149" s="58" t="str">
        <f t="shared" si="19"/>
        <v/>
      </c>
      <c r="C149" s="59" t="str">
        <f t="shared" si="24"/>
        <v/>
      </c>
      <c r="D149" s="59" t="str">
        <f t="shared" si="25"/>
        <v/>
      </c>
      <c r="E149" s="12" t="str">
        <f t="shared" si="20"/>
        <v/>
      </c>
      <c r="F149" s="61" t="str">
        <f t="shared" si="21"/>
        <v/>
      </c>
      <c r="G149" s="59" t="str">
        <f t="shared" si="22"/>
        <v/>
      </c>
      <c r="H149" s="59" t="str">
        <f t="shared" si="26"/>
        <v/>
      </c>
      <c r="I149" s="59"/>
      <c r="J149" s="60" t="str">
        <f t="shared" si="23"/>
        <v/>
      </c>
      <c r="K149" s="56"/>
    </row>
    <row r="150" spans="1:11" x14ac:dyDescent="0.3">
      <c r="A150" s="57" t="str">
        <f t="shared" si="18"/>
        <v/>
      </c>
      <c r="B150" s="58" t="str">
        <f t="shared" si="19"/>
        <v/>
      </c>
      <c r="C150" s="59" t="str">
        <f t="shared" si="24"/>
        <v/>
      </c>
      <c r="D150" s="59" t="str">
        <f t="shared" si="25"/>
        <v/>
      </c>
      <c r="E150" s="12" t="str">
        <f t="shared" si="20"/>
        <v/>
      </c>
      <c r="F150" s="61" t="str">
        <f t="shared" si="21"/>
        <v/>
      </c>
      <c r="G150" s="59" t="str">
        <f t="shared" si="22"/>
        <v/>
      </c>
      <c r="H150" s="59" t="str">
        <f t="shared" si="26"/>
        <v/>
      </c>
      <c r="I150" s="59"/>
      <c r="J150" s="60" t="str">
        <f t="shared" si="23"/>
        <v/>
      </c>
      <c r="K150" s="56"/>
    </row>
    <row r="151" spans="1:11" x14ac:dyDescent="0.3">
      <c r="A151" s="57" t="str">
        <f t="shared" si="18"/>
        <v/>
      </c>
      <c r="B151" s="58" t="str">
        <f t="shared" si="19"/>
        <v/>
      </c>
      <c r="C151" s="59" t="str">
        <f t="shared" si="24"/>
        <v/>
      </c>
      <c r="D151" s="59" t="str">
        <f t="shared" si="25"/>
        <v/>
      </c>
      <c r="E151" s="12" t="str">
        <f t="shared" si="20"/>
        <v/>
      </c>
      <c r="F151" s="61" t="str">
        <f t="shared" si="21"/>
        <v/>
      </c>
      <c r="G151" s="59" t="str">
        <f t="shared" si="22"/>
        <v/>
      </c>
      <c r="H151" s="59" t="str">
        <f t="shared" si="26"/>
        <v/>
      </c>
      <c r="I151" s="59"/>
      <c r="J151" s="60" t="str">
        <f t="shared" si="23"/>
        <v/>
      </c>
      <c r="K151" s="56"/>
    </row>
    <row r="152" spans="1:11" x14ac:dyDescent="0.3">
      <c r="A152" s="57" t="str">
        <f t="shared" si="18"/>
        <v/>
      </c>
      <c r="B152" s="58" t="str">
        <f t="shared" si="19"/>
        <v/>
      </c>
      <c r="C152" s="59" t="str">
        <f t="shared" si="24"/>
        <v/>
      </c>
      <c r="D152" s="59" t="str">
        <f t="shared" si="25"/>
        <v/>
      </c>
      <c r="E152" s="12" t="str">
        <f t="shared" si="20"/>
        <v/>
      </c>
      <c r="F152" s="61" t="str">
        <f t="shared" si="21"/>
        <v/>
      </c>
      <c r="G152" s="59" t="str">
        <f t="shared" si="22"/>
        <v/>
      </c>
      <c r="H152" s="59" t="str">
        <f t="shared" si="26"/>
        <v/>
      </c>
      <c r="I152" s="59"/>
      <c r="J152" s="60" t="str">
        <f t="shared" si="23"/>
        <v/>
      </c>
      <c r="K152" s="56"/>
    </row>
    <row r="153" spans="1:11" x14ac:dyDescent="0.3">
      <c r="A153" s="57" t="str">
        <f t="shared" si="18"/>
        <v/>
      </c>
      <c r="B153" s="58" t="str">
        <f t="shared" si="19"/>
        <v/>
      </c>
      <c r="C153" s="59" t="str">
        <f t="shared" si="24"/>
        <v/>
      </c>
      <c r="D153" s="59" t="str">
        <f t="shared" si="25"/>
        <v/>
      </c>
      <c r="E153" s="12" t="str">
        <f t="shared" si="20"/>
        <v/>
      </c>
      <c r="F153" s="61" t="str">
        <f t="shared" si="21"/>
        <v/>
      </c>
      <c r="G153" s="59" t="str">
        <f t="shared" si="22"/>
        <v/>
      </c>
      <c r="H153" s="59" t="str">
        <f t="shared" si="26"/>
        <v/>
      </c>
      <c r="I153" s="59"/>
      <c r="J153" s="60" t="str">
        <f t="shared" si="23"/>
        <v/>
      </c>
      <c r="K153" s="56"/>
    </row>
    <row r="154" spans="1:11" x14ac:dyDescent="0.3">
      <c r="A154" s="57" t="str">
        <f t="shared" si="18"/>
        <v/>
      </c>
      <c r="B154" s="58" t="str">
        <f t="shared" si="19"/>
        <v/>
      </c>
      <c r="C154" s="59" t="str">
        <f t="shared" si="24"/>
        <v/>
      </c>
      <c r="D154" s="59" t="str">
        <f t="shared" si="25"/>
        <v/>
      </c>
      <c r="E154" s="12" t="str">
        <f t="shared" si="20"/>
        <v/>
      </c>
      <c r="F154" s="61" t="str">
        <f t="shared" si="21"/>
        <v/>
      </c>
      <c r="G154" s="59" t="str">
        <f t="shared" si="22"/>
        <v/>
      </c>
      <c r="H154" s="59" t="str">
        <f t="shared" si="26"/>
        <v/>
      </c>
      <c r="I154" s="59"/>
      <c r="J154" s="60" t="str">
        <f t="shared" si="23"/>
        <v/>
      </c>
      <c r="K154" s="56"/>
    </row>
    <row r="155" spans="1:11" x14ac:dyDescent="0.3">
      <c r="A155" s="57" t="str">
        <f t="shared" si="18"/>
        <v/>
      </c>
      <c r="B155" s="58" t="str">
        <f t="shared" si="19"/>
        <v/>
      </c>
      <c r="C155" s="59" t="str">
        <f t="shared" si="24"/>
        <v/>
      </c>
      <c r="D155" s="59" t="str">
        <f t="shared" si="25"/>
        <v/>
      </c>
      <c r="E155" s="12" t="str">
        <f t="shared" si="20"/>
        <v/>
      </c>
      <c r="F155" s="61" t="str">
        <f t="shared" si="21"/>
        <v/>
      </c>
      <c r="G155" s="59" t="str">
        <f t="shared" si="22"/>
        <v/>
      </c>
      <c r="H155" s="59" t="str">
        <f t="shared" si="26"/>
        <v/>
      </c>
      <c r="I155" s="59"/>
      <c r="J155" s="60" t="str">
        <f t="shared" si="23"/>
        <v/>
      </c>
      <c r="K155" s="56"/>
    </row>
    <row r="156" spans="1:11" x14ac:dyDescent="0.3">
      <c r="A156" s="57" t="str">
        <f t="shared" si="18"/>
        <v/>
      </c>
      <c r="B156" s="58" t="str">
        <f t="shared" si="19"/>
        <v/>
      </c>
      <c r="C156" s="59" t="str">
        <f t="shared" si="24"/>
        <v/>
      </c>
      <c r="D156" s="59" t="str">
        <f t="shared" si="25"/>
        <v/>
      </c>
      <c r="E156" s="12" t="str">
        <f t="shared" si="20"/>
        <v/>
      </c>
      <c r="F156" s="61" t="str">
        <f t="shared" si="21"/>
        <v/>
      </c>
      <c r="G156" s="59" t="str">
        <f t="shared" si="22"/>
        <v/>
      </c>
      <c r="H156" s="59" t="str">
        <f t="shared" si="26"/>
        <v/>
      </c>
      <c r="I156" s="59"/>
      <c r="J156" s="60" t="str">
        <f t="shared" si="23"/>
        <v/>
      </c>
      <c r="K156" s="56"/>
    </row>
    <row r="157" spans="1:11" x14ac:dyDescent="0.3">
      <c r="A157" s="57" t="str">
        <f t="shared" si="18"/>
        <v/>
      </c>
      <c r="B157" s="58" t="str">
        <f t="shared" si="19"/>
        <v/>
      </c>
      <c r="C157" s="59" t="str">
        <f t="shared" si="24"/>
        <v/>
      </c>
      <c r="D157" s="59" t="str">
        <f t="shared" si="25"/>
        <v/>
      </c>
      <c r="E157" s="12" t="str">
        <f t="shared" si="20"/>
        <v/>
      </c>
      <c r="F157" s="61" t="str">
        <f t="shared" si="21"/>
        <v/>
      </c>
      <c r="G157" s="59" t="str">
        <f t="shared" si="22"/>
        <v/>
      </c>
      <c r="H157" s="59" t="str">
        <f t="shared" si="26"/>
        <v/>
      </c>
      <c r="I157" s="59"/>
      <c r="J157" s="60" t="str">
        <f t="shared" si="23"/>
        <v/>
      </c>
      <c r="K157" s="56"/>
    </row>
    <row r="158" spans="1:11" x14ac:dyDescent="0.3">
      <c r="A158" s="57" t="str">
        <f t="shared" si="18"/>
        <v/>
      </c>
      <c r="B158" s="58" t="str">
        <f t="shared" si="19"/>
        <v/>
      </c>
      <c r="C158" s="59" t="str">
        <f t="shared" si="24"/>
        <v/>
      </c>
      <c r="D158" s="59" t="str">
        <f t="shared" si="25"/>
        <v/>
      </c>
      <c r="E158" s="12" t="str">
        <f t="shared" si="20"/>
        <v/>
      </c>
      <c r="F158" s="61" t="str">
        <f t="shared" si="21"/>
        <v/>
      </c>
      <c r="G158" s="59" t="str">
        <f t="shared" si="22"/>
        <v/>
      </c>
      <c r="H158" s="59" t="str">
        <f t="shared" si="26"/>
        <v/>
      </c>
      <c r="I158" s="59"/>
      <c r="J158" s="60" t="str">
        <f t="shared" si="23"/>
        <v/>
      </c>
      <c r="K158" s="56"/>
    </row>
    <row r="159" spans="1:11" x14ac:dyDescent="0.3">
      <c r="A159" s="57" t="str">
        <f t="shared" si="18"/>
        <v/>
      </c>
      <c r="B159" s="58" t="str">
        <f t="shared" si="19"/>
        <v/>
      </c>
      <c r="C159" s="59" t="str">
        <f t="shared" si="24"/>
        <v/>
      </c>
      <c r="D159" s="59" t="str">
        <f t="shared" si="25"/>
        <v/>
      </c>
      <c r="E159" s="12" t="str">
        <f t="shared" si="20"/>
        <v/>
      </c>
      <c r="F159" s="61" t="str">
        <f t="shared" si="21"/>
        <v/>
      </c>
      <c r="G159" s="59" t="str">
        <f t="shared" si="22"/>
        <v/>
      </c>
      <c r="H159" s="59" t="str">
        <f t="shared" si="26"/>
        <v/>
      </c>
      <c r="I159" s="59"/>
      <c r="J159" s="60" t="str">
        <f t="shared" si="23"/>
        <v/>
      </c>
      <c r="K159" s="56"/>
    </row>
    <row r="160" spans="1:11" x14ac:dyDescent="0.3">
      <c r="A160" s="57" t="str">
        <f t="shared" si="18"/>
        <v/>
      </c>
      <c r="B160" s="58" t="str">
        <f t="shared" si="19"/>
        <v/>
      </c>
      <c r="C160" s="59" t="str">
        <f t="shared" si="24"/>
        <v/>
      </c>
      <c r="D160" s="59" t="str">
        <f t="shared" si="25"/>
        <v/>
      </c>
      <c r="E160" s="12" t="str">
        <f t="shared" si="20"/>
        <v/>
      </c>
      <c r="F160" s="61" t="str">
        <f t="shared" si="21"/>
        <v/>
      </c>
      <c r="G160" s="59" t="str">
        <f t="shared" si="22"/>
        <v/>
      </c>
      <c r="H160" s="59" t="str">
        <f t="shared" si="26"/>
        <v/>
      </c>
      <c r="I160" s="59"/>
      <c r="J160" s="60" t="str">
        <f t="shared" si="23"/>
        <v/>
      </c>
      <c r="K160" s="56"/>
    </row>
    <row r="161" spans="1:11" x14ac:dyDescent="0.3">
      <c r="A161" s="57" t="str">
        <f t="shared" si="18"/>
        <v/>
      </c>
      <c r="B161" s="58" t="str">
        <f t="shared" si="19"/>
        <v/>
      </c>
      <c r="C161" s="59" t="str">
        <f t="shared" si="24"/>
        <v/>
      </c>
      <c r="D161" s="59" t="str">
        <f t="shared" si="25"/>
        <v/>
      </c>
      <c r="E161" s="12" t="str">
        <f t="shared" si="20"/>
        <v/>
      </c>
      <c r="F161" s="61" t="str">
        <f t="shared" si="21"/>
        <v/>
      </c>
      <c r="G161" s="59" t="str">
        <f t="shared" si="22"/>
        <v/>
      </c>
      <c r="H161" s="59" t="str">
        <f t="shared" si="26"/>
        <v/>
      </c>
      <c r="I161" s="59"/>
      <c r="J161" s="60" t="str">
        <f t="shared" si="23"/>
        <v/>
      </c>
      <c r="K161" s="56"/>
    </row>
    <row r="162" spans="1:11" x14ac:dyDescent="0.3">
      <c r="A162" s="57" t="str">
        <f t="shared" si="18"/>
        <v/>
      </c>
      <c r="B162" s="58" t="str">
        <f t="shared" si="19"/>
        <v/>
      </c>
      <c r="C162" s="59" t="str">
        <f t="shared" si="24"/>
        <v/>
      </c>
      <c r="D162" s="59" t="str">
        <f t="shared" si="25"/>
        <v/>
      </c>
      <c r="E162" s="12" t="str">
        <f t="shared" si="20"/>
        <v/>
      </c>
      <c r="F162" s="61" t="str">
        <f t="shared" si="21"/>
        <v/>
      </c>
      <c r="G162" s="59" t="str">
        <f t="shared" si="22"/>
        <v/>
      </c>
      <c r="H162" s="59" t="str">
        <f t="shared" si="26"/>
        <v/>
      </c>
      <c r="I162" s="59"/>
      <c r="J162" s="60" t="str">
        <f t="shared" si="23"/>
        <v/>
      </c>
      <c r="K162" s="56"/>
    </row>
    <row r="163" spans="1:11" x14ac:dyDescent="0.3">
      <c r="A163" s="57" t="str">
        <f t="shared" si="18"/>
        <v/>
      </c>
      <c r="B163" s="58" t="str">
        <f t="shared" si="19"/>
        <v/>
      </c>
      <c r="C163" s="59" t="str">
        <f t="shared" si="24"/>
        <v/>
      </c>
      <c r="D163" s="59" t="str">
        <f t="shared" si="25"/>
        <v/>
      </c>
      <c r="E163" s="12" t="str">
        <f t="shared" si="20"/>
        <v/>
      </c>
      <c r="F163" s="61" t="str">
        <f t="shared" si="21"/>
        <v/>
      </c>
      <c r="G163" s="59" t="str">
        <f t="shared" si="22"/>
        <v/>
      </c>
      <c r="H163" s="59" t="str">
        <f t="shared" si="26"/>
        <v/>
      </c>
      <c r="I163" s="59"/>
      <c r="J163" s="60" t="str">
        <f t="shared" si="23"/>
        <v/>
      </c>
      <c r="K163" s="56"/>
    </row>
    <row r="164" spans="1:11" x14ac:dyDescent="0.3">
      <c r="A164" s="57" t="str">
        <f t="shared" si="18"/>
        <v/>
      </c>
      <c r="B164" s="58" t="str">
        <f t="shared" si="19"/>
        <v/>
      </c>
      <c r="C164" s="59" t="str">
        <f t="shared" si="24"/>
        <v/>
      </c>
      <c r="D164" s="59" t="str">
        <f t="shared" si="25"/>
        <v/>
      </c>
      <c r="E164" s="12" t="str">
        <f t="shared" si="20"/>
        <v/>
      </c>
      <c r="F164" s="61" t="str">
        <f t="shared" si="21"/>
        <v/>
      </c>
      <c r="G164" s="59" t="str">
        <f t="shared" si="22"/>
        <v/>
      </c>
      <c r="H164" s="59" t="str">
        <f t="shared" si="26"/>
        <v/>
      </c>
      <c r="I164" s="59"/>
      <c r="J164" s="60" t="str">
        <f t="shared" si="23"/>
        <v/>
      </c>
      <c r="K164" s="56"/>
    </row>
    <row r="165" spans="1:11" x14ac:dyDescent="0.3">
      <c r="A165" s="57" t="str">
        <f t="shared" si="18"/>
        <v/>
      </c>
      <c r="B165" s="58" t="str">
        <f t="shared" si="19"/>
        <v/>
      </c>
      <c r="C165" s="59" t="str">
        <f t="shared" si="24"/>
        <v/>
      </c>
      <c r="D165" s="59" t="str">
        <f t="shared" si="25"/>
        <v/>
      </c>
      <c r="E165" s="12" t="str">
        <f t="shared" si="20"/>
        <v/>
      </c>
      <c r="F165" s="61" t="str">
        <f t="shared" si="21"/>
        <v/>
      </c>
      <c r="G165" s="59" t="str">
        <f t="shared" si="22"/>
        <v/>
      </c>
      <c r="H165" s="59" t="str">
        <f t="shared" si="26"/>
        <v/>
      </c>
      <c r="I165" s="59"/>
      <c r="J165" s="60" t="str">
        <f t="shared" si="23"/>
        <v/>
      </c>
      <c r="K165" s="56"/>
    </row>
    <row r="166" spans="1:11" x14ac:dyDescent="0.3">
      <c r="A166" s="57" t="str">
        <f t="shared" si="18"/>
        <v/>
      </c>
      <c r="B166" s="58" t="str">
        <f t="shared" si="19"/>
        <v/>
      </c>
      <c r="C166" s="59" t="str">
        <f t="shared" si="24"/>
        <v/>
      </c>
      <c r="D166" s="59" t="str">
        <f t="shared" si="25"/>
        <v/>
      </c>
      <c r="E166" s="12" t="str">
        <f t="shared" si="20"/>
        <v/>
      </c>
      <c r="F166" s="61" t="str">
        <f t="shared" si="21"/>
        <v/>
      </c>
      <c r="G166" s="59" t="str">
        <f t="shared" si="22"/>
        <v/>
      </c>
      <c r="H166" s="59" t="str">
        <f t="shared" si="26"/>
        <v/>
      </c>
      <c r="I166" s="59"/>
      <c r="J166" s="60" t="str">
        <f t="shared" si="23"/>
        <v/>
      </c>
      <c r="K166" s="56"/>
    </row>
    <row r="167" spans="1:11" x14ac:dyDescent="0.3">
      <c r="A167" s="57" t="str">
        <f t="shared" si="18"/>
        <v/>
      </c>
      <c r="B167" s="58" t="str">
        <f t="shared" si="19"/>
        <v/>
      </c>
      <c r="C167" s="59" t="str">
        <f t="shared" si="24"/>
        <v/>
      </c>
      <c r="D167" s="59" t="str">
        <f t="shared" si="25"/>
        <v/>
      </c>
      <c r="E167" s="12" t="str">
        <f t="shared" si="20"/>
        <v/>
      </c>
      <c r="F167" s="61" t="str">
        <f t="shared" si="21"/>
        <v/>
      </c>
      <c r="G167" s="59" t="str">
        <f t="shared" si="22"/>
        <v/>
      </c>
      <c r="H167" s="59" t="str">
        <f t="shared" si="26"/>
        <v/>
      </c>
      <c r="I167" s="59"/>
      <c r="J167" s="60" t="str">
        <f t="shared" si="23"/>
        <v/>
      </c>
      <c r="K167" s="56"/>
    </row>
    <row r="168" spans="1:11" x14ac:dyDescent="0.3">
      <c r="A168" s="57" t="str">
        <f t="shared" si="18"/>
        <v/>
      </c>
      <c r="B168" s="58" t="str">
        <f t="shared" si="19"/>
        <v/>
      </c>
      <c r="C168" s="59" t="str">
        <f t="shared" si="24"/>
        <v/>
      </c>
      <c r="D168" s="59" t="str">
        <f t="shared" si="25"/>
        <v/>
      </c>
      <c r="E168" s="12" t="str">
        <f t="shared" si="20"/>
        <v/>
      </c>
      <c r="F168" s="61" t="str">
        <f t="shared" si="21"/>
        <v/>
      </c>
      <c r="G168" s="59" t="str">
        <f t="shared" si="22"/>
        <v/>
      </c>
      <c r="H168" s="59" t="str">
        <f t="shared" si="26"/>
        <v/>
      </c>
      <c r="I168" s="59"/>
      <c r="J168" s="60" t="str">
        <f t="shared" si="23"/>
        <v/>
      </c>
      <c r="K168" s="56"/>
    </row>
    <row r="169" spans="1:11" x14ac:dyDescent="0.3">
      <c r="A169" s="57" t="str">
        <f t="shared" si="18"/>
        <v/>
      </c>
      <c r="B169" s="58" t="str">
        <f t="shared" si="19"/>
        <v/>
      </c>
      <c r="C169" s="59" t="str">
        <f t="shared" si="24"/>
        <v/>
      </c>
      <c r="D169" s="59" t="str">
        <f t="shared" si="25"/>
        <v/>
      </c>
      <c r="E169" s="12" t="str">
        <f t="shared" si="20"/>
        <v/>
      </c>
      <c r="F169" s="61" t="str">
        <f t="shared" si="21"/>
        <v/>
      </c>
      <c r="G169" s="59" t="str">
        <f t="shared" si="22"/>
        <v/>
      </c>
      <c r="H169" s="59" t="str">
        <f t="shared" si="26"/>
        <v/>
      </c>
      <c r="I169" s="59"/>
      <c r="J169" s="60" t="str">
        <f t="shared" si="23"/>
        <v/>
      </c>
      <c r="K169" s="56"/>
    </row>
    <row r="170" spans="1:11" x14ac:dyDescent="0.3">
      <c r="A170" s="57" t="str">
        <f t="shared" si="18"/>
        <v/>
      </c>
      <c r="B170" s="58" t="str">
        <f t="shared" si="19"/>
        <v/>
      </c>
      <c r="C170" s="59" t="str">
        <f t="shared" si="24"/>
        <v/>
      </c>
      <c r="D170" s="59" t="str">
        <f t="shared" si="25"/>
        <v/>
      </c>
      <c r="E170" s="12" t="str">
        <f t="shared" si="20"/>
        <v/>
      </c>
      <c r="F170" s="61" t="str">
        <f t="shared" si="21"/>
        <v/>
      </c>
      <c r="G170" s="59" t="str">
        <f t="shared" si="22"/>
        <v/>
      </c>
      <c r="H170" s="59" t="str">
        <f t="shared" si="26"/>
        <v/>
      </c>
      <c r="I170" s="59"/>
      <c r="J170" s="60" t="str">
        <f t="shared" si="23"/>
        <v/>
      </c>
      <c r="K170" s="56"/>
    </row>
    <row r="171" spans="1:11" x14ac:dyDescent="0.3">
      <c r="A171" s="57" t="str">
        <f t="shared" si="18"/>
        <v/>
      </c>
      <c r="B171" s="58" t="str">
        <f t="shared" si="19"/>
        <v/>
      </c>
      <c r="C171" s="59" t="str">
        <f t="shared" si="24"/>
        <v/>
      </c>
      <c r="D171" s="59" t="str">
        <f t="shared" si="25"/>
        <v/>
      </c>
      <c r="E171" s="12" t="str">
        <f t="shared" si="20"/>
        <v/>
      </c>
      <c r="F171" s="61" t="str">
        <f t="shared" si="21"/>
        <v/>
      </c>
      <c r="G171" s="59" t="str">
        <f t="shared" si="22"/>
        <v/>
      </c>
      <c r="H171" s="59" t="str">
        <f t="shared" si="26"/>
        <v/>
      </c>
      <c r="I171" s="59"/>
      <c r="J171" s="60" t="str">
        <f t="shared" si="23"/>
        <v/>
      </c>
      <c r="K171" s="56"/>
    </row>
    <row r="172" spans="1:11" x14ac:dyDescent="0.3">
      <c r="A172" s="57" t="str">
        <f t="shared" si="18"/>
        <v/>
      </c>
      <c r="B172" s="58" t="str">
        <f t="shared" si="19"/>
        <v/>
      </c>
      <c r="C172" s="59" t="str">
        <f t="shared" si="24"/>
        <v/>
      </c>
      <c r="D172" s="59" t="str">
        <f t="shared" si="25"/>
        <v/>
      </c>
      <c r="E172" s="12" t="str">
        <f t="shared" si="20"/>
        <v/>
      </c>
      <c r="F172" s="61" t="str">
        <f t="shared" si="21"/>
        <v/>
      </c>
      <c r="G172" s="59" t="str">
        <f t="shared" si="22"/>
        <v/>
      </c>
      <c r="H172" s="59" t="str">
        <f t="shared" si="26"/>
        <v/>
      </c>
      <c r="I172" s="59"/>
      <c r="J172" s="60" t="str">
        <f t="shared" si="23"/>
        <v/>
      </c>
      <c r="K172" s="56"/>
    </row>
    <row r="173" spans="1:11" x14ac:dyDescent="0.3">
      <c r="A173" s="57" t="str">
        <f t="shared" si="18"/>
        <v/>
      </c>
      <c r="B173" s="58" t="str">
        <f t="shared" si="19"/>
        <v/>
      </c>
      <c r="C173" s="59" t="str">
        <f t="shared" si="24"/>
        <v/>
      </c>
      <c r="D173" s="59" t="str">
        <f t="shared" si="25"/>
        <v/>
      </c>
      <c r="E173" s="12" t="str">
        <f t="shared" si="20"/>
        <v/>
      </c>
      <c r="F173" s="61" t="str">
        <f t="shared" si="21"/>
        <v/>
      </c>
      <c r="G173" s="59" t="str">
        <f t="shared" si="22"/>
        <v/>
      </c>
      <c r="H173" s="59" t="str">
        <f t="shared" si="26"/>
        <v/>
      </c>
      <c r="I173" s="59"/>
      <c r="J173" s="60" t="str">
        <f t="shared" si="23"/>
        <v/>
      </c>
      <c r="K173" s="56"/>
    </row>
    <row r="174" spans="1:11" x14ac:dyDescent="0.3">
      <c r="A174" s="57" t="str">
        <f t="shared" si="18"/>
        <v/>
      </c>
      <c r="B174" s="58" t="str">
        <f t="shared" si="19"/>
        <v/>
      </c>
      <c r="C174" s="59" t="str">
        <f t="shared" si="24"/>
        <v/>
      </c>
      <c r="D174" s="59" t="str">
        <f t="shared" si="25"/>
        <v/>
      </c>
      <c r="E174" s="12" t="str">
        <f t="shared" si="20"/>
        <v/>
      </c>
      <c r="F174" s="61" t="str">
        <f t="shared" si="21"/>
        <v/>
      </c>
      <c r="G174" s="59" t="str">
        <f t="shared" si="22"/>
        <v/>
      </c>
      <c r="H174" s="59" t="str">
        <f t="shared" si="26"/>
        <v/>
      </c>
      <c r="I174" s="59"/>
      <c r="J174" s="60" t="str">
        <f t="shared" si="23"/>
        <v/>
      </c>
      <c r="K174" s="56"/>
    </row>
    <row r="175" spans="1:11" x14ac:dyDescent="0.3">
      <c r="A175" s="57" t="str">
        <f t="shared" si="18"/>
        <v/>
      </c>
      <c r="B175" s="58" t="str">
        <f t="shared" si="19"/>
        <v/>
      </c>
      <c r="C175" s="59" t="str">
        <f t="shared" si="24"/>
        <v/>
      </c>
      <c r="D175" s="59" t="str">
        <f t="shared" si="25"/>
        <v/>
      </c>
      <c r="E175" s="12" t="str">
        <f t="shared" si="20"/>
        <v/>
      </c>
      <c r="F175" s="61" t="str">
        <f t="shared" si="21"/>
        <v/>
      </c>
      <c r="G175" s="59" t="str">
        <f t="shared" si="22"/>
        <v/>
      </c>
      <c r="H175" s="59" t="str">
        <f t="shared" si="26"/>
        <v/>
      </c>
      <c r="I175" s="59"/>
      <c r="J175" s="60" t="str">
        <f t="shared" si="23"/>
        <v/>
      </c>
      <c r="K175" s="56"/>
    </row>
    <row r="176" spans="1:11" x14ac:dyDescent="0.3">
      <c r="A176" s="57" t="str">
        <f t="shared" si="18"/>
        <v/>
      </c>
      <c r="B176" s="58" t="str">
        <f t="shared" si="19"/>
        <v/>
      </c>
      <c r="C176" s="59" t="str">
        <f t="shared" si="24"/>
        <v/>
      </c>
      <c r="D176" s="59" t="str">
        <f t="shared" si="25"/>
        <v/>
      </c>
      <c r="E176" s="12" t="str">
        <f t="shared" si="20"/>
        <v/>
      </c>
      <c r="F176" s="61" t="str">
        <f t="shared" si="21"/>
        <v/>
      </c>
      <c r="G176" s="59" t="str">
        <f t="shared" si="22"/>
        <v/>
      </c>
      <c r="H176" s="59" t="str">
        <f t="shared" si="26"/>
        <v/>
      </c>
      <c r="I176" s="59"/>
      <c r="J176" s="60" t="str">
        <f t="shared" si="23"/>
        <v/>
      </c>
      <c r="K176" s="56"/>
    </row>
    <row r="177" spans="1:11" x14ac:dyDescent="0.3">
      <c r="A177" s="57" t="str">
        <f t="shared" si="18"/>
        <v/>
      </c>
      <c r="B177" s="58" t="str">
        <f t="shared" si="19"/>
        <v/>
      </c>
      <c r="C177" s="59" t="str">
        <f t="shared" si="24"/>
        <v/>
      </c>
      <c r="D177" s="59" t="str">
        <f t="shared" si="25"/>
        <v/>
      </c>
      <c r="E177" s="12" t="str">
        <f t="shared" si="20"/>
        <v/>
      </c>
      <c r="F177" s="61" t="str">
        <f t="shared" si="21"/>
        <v/>
      </c>
      <c r="G177" s="59" t="str">
        <f t="shared" si="22"/>
        <v/>
      </c>
      <c r="H177" s="59" t="str">
        <f t="shared" si="26"/>
        <v/>
      </c>
      <c r="I177" s="59"/>
      <c r="J177" s="60" t="str">
        <f t="shared" si="23"/>
        <v/>
      </c>
      <c r="K177" s="56"/>
    </row>
    <row r="178" spans="1:11" x14ac:dyDescent="0.3">
      <c r="A178" s="57" t="str">
        <f t="shared" si="18"/>
        <v/>
      </c>
      <c r="B178" s="58" t="str">
        <f t="shared" si="19"/>
        <v/>
      </c>
      <c r="C178" s="59" t="str">
        <f t="shared" si="24"/>
        <v/>
      </c>
      <c r="D178" s="59" t="str">
        <f t="shared" si="25"/>
        <v/>
      </c>
      <c r="E178" s="12" t="str">
        <f t="shared" si="20"/>
        <v/>
      </c>
      <c r="F178" s="61" t="str">
        <f t="shared" si="21"/>
        <v/>
      </c>
      <c r="G178" s="59" t="str">
        <f t="shared" si="22"/>
        <v/>
      </c>
      <c r="H178" s="59" t="str">
        <f t="shared" si="26"/>
        <v/>
      </c>
      <c r="I178" s="59"/>
      <c r="J178" s="60" t="str">
        <f t="shared" si="23"/>
        <v/>
      </c>
      <c r="K178" s="56"/>
    </row>
    <row r="179" spans="1:11" x14ac:dyDescent="0.3">
      <c r="A179" s="57" t="str">
        <f t="shared" si="18"/>
        <v/>
      </c>
      <c r="B179" s="58" t="str">
        <f t="shared" si="19"/>
        <v/>
      </c>
      <c r="C179" s="59" t="str">
        <f t="shared" si="24"/>
        <v/>
      </c>
      <c r="D179" s="59" t="str">
        <f t="shared" si="25"/>
        <v/>
      </c>
      <c r="E179" s="12" t="str">
        <f t="shared" si="20"/>
        <v/>
      </c>
      <c r="F179" s="61" t="str">
        <f t="shared" si="21"/>
        <v/>
      </c>
      <c r="G179" s="59" t="str">
        <f t="shared" si="22"/>
        <v/>
      </c>
      <c r="H179" s="59" t="str">
        <f t="shared" si="26"/>
        <v/>
      </c>
      <c r="I179" s="59"/>
      <c r="J179" s="60" t="str">
        <f t="shared" si="23"/>
        <v/>
      </c>
      <c r="K179" s="56"/>
    </row>
    <row r="180" spans="1:11" x14ac:dyDescent="0.3">
      <c r="A180" s="57" t="str">
        <f t="shared" si="18"/>
        <v/>
      </c>
      <c r="B180" s="58" t="str">
        <f t="shared" si="19"/>
        <v/>
      </c>
      <c r="C180" s="59" t="str">
        <f t="shared" si="24"/>
        <v/>
      </c>
      <c r="D180" s="59" t="str">
        <f t="shared" si="25"/>
        <v/>
      </c>
      <c r="E180" s="12" t="str">
        <f t="shared" si="20"/>
        <v/>
      </c>
      <c r="F180" s="61" t="str">
        <f t="shared" si="21"/>
        <v/>
      </c>
      <c r="G180" s="59" t="str">
        <f t="shared" si="22"/>
        <v/>
      </c>
      <c r="H180" s="59" t="str">
        <f t="shared" si="26"/>
        <v/>
      </c>
      <c r="I180" s="59"/>
      <c r="J180" s="60" t="str">
        <f t="shared" si="23"/>
        <v/>
      </c>
      <c r="K180" s="56"/>
    </row>
    <row r="181" spans="1:11" x14ac:dyDescent="0.3">
      <c r="A181" s="57" t="str">
        <f t="shared" si="18"/>
        <v/>
      </c>
      <c r="B181" s="58" t="str">
        <f t="shared" si="19"/>
        <v/>
      </c>
      <c r="C181" s="59" t="str">
        <f t="shared" si="24"/>
        <v/>
      </c>
      <c r="D181" s="59" t="str">
        <f t="shared" si="25"/>
        <v/>
      </c>
      <c r="E181" s="12" t="str">
        <f t="shared" si="20"/>
        <v/>
      </c>
      <c r="F181" s="61" t="str">
        <f t="shared" si="21"/>
        <v/>
      </c>
      <c r="G181" s="59" t="str">
        <f t="shared" si="22"/>
        <v/>
      </c>
      <c r="H181" s="59" t="str">
        <f t="shared" si="26"/>
        <v/>
      </c>
      <c r="I181" s="59"/>
      <c r="J181" s="60" t="str">
        <f t="shared" si="23"/>
        <v/>
      </c>
      <c r="K181" s="56"/>
    </row>
    <row r="182" spans="1:11" x14ac:dyDescent="0.3">
      <c r="A182" s="57" t="str">
        <f t="shared" si="18"/>
        <v/>
      </c>
      <c r="B182" s="58" t="str">
        <f t="shared" si="19"/>
        <v/>
      </c>
      <c r="C182" s="59" t="str">
        <f t="shared" si="24"/>
        <v/>
      </c>
      <c r="D182" s="59" t="str">
        <f t="shared" si="25"/>
        <v/>
      </c>
      <c r="E182" s="12" t="str">
        <f t="shared" si="20"/>
        <v/>
      </c>
      <c r="F182" s="61" t="str">
        <f t="shared" si="21"/>
        <v/>
      </c>
      <c r="G182" s="59" t="str">
        <f t="shared" si="22"/>
        <v/>
      </c>
      <c r="H182" s="59" t="str">
        <f t="shared" si="26"/>
        <v/>
      </c>
      <c r="I182" s="59"/>
      <c r="J182" s="60" t="str">
        <f t="shared" si="23"/>
        <v/>
      </c>
      <c r="K182" s="56"/>
    </row>
    <row r="183" spans="1:11" x14ac:dyDescent="0.3">
      <c r="A183" s="57" t="str">
        <f t="shared" si="18"/>
        <v/>
      </c>
      <c r="B183" s="58" t="str">
        <f t="shared" si="19"/>
        <v/>
      </c>
      <c r="C183" s="59" t="str">
        <f t="shared" si="24"/>
        <v/>
      </c>
      <c r="D183" s="59" t="str">
        <f t="shared" si="25"/>
        <v/>
      </c>
      <c r="E183" s="12" t="str">
        <f t="shared" si="20"/>
        <v/>
      </c>
      <c r="F183" s="61" t="str">
        <f t="shared" si="21"/>
        <v/>
      </c>
      <c r="G183" s="59" t="str">
        <f t="shared" si="22"/>
        <v/>
      </c>
      <c r="H183" s="59" t="str">
        <f t="shared" si="26"/>
        <v/>
      </c>
      <c r="I183" s="59"/>
      <c r="J183" s="60" t="str">
        <f t="shared" si="23"/>
        <v/>
      </c>
      <c r="K183" s="56"/>
    </row>
    <row r="184" spans="1:11" x14ac:dyDescent="0.3">
      <c r="A184" s="57" t="str">
        <f t="shared" si="18"/>
        <v/>
      </c>
      <c r="B184" s="58" t="str">
        <f t="shared" si="19"/>
        <v/>
      </c>
      <c r="C184" s="59" t="str">
        <f t="shared" si="24"/>
        <v/>
      </c>
      <c r="D184" s="59" t="str">
        <f t="shared" si="25"/>
        <v/>
      </c>
      <c r="E184" s="12" t="str">
        <f t="shared" si="20"/>
        <v/>
      </c>
      <c r="F184" s="61" t="str">
        <f t="shared" si="21"/>
        <v/>
      </c>
      <c r="G184" s="59" t="str">
        <f t="shared" si="22"/>
        <v/>
      </c>
      <c r="H184" s="59" t="str">
        <f t="shared" si="26"/>
        <v/>
      </c>
      <c r="I184" s="59"/>
      <c r="J184" s="60" t="str">
        <f t="shared" si="23"/>
        <v/>
      </c>
      <c r="K184" s="56"/>
    </row>
    <row r="185" spans="1:11" x14ac:dyDescent="0.3">
      <c r="A185" s="57" t="str">
        <f t="shared" si="18"/>
        <v/>
      </c>
      <c r="B185" s="58" t="str">
        <f t="shared" si="19"/>
        <v/>
      </c>
      <c r="C185" s="59" t="str">
        <f t="shared" si="24"/>
        <v/>
      </c>
      <c r="D185" s="59" t="str">
        <f t="shared" si="25"/>
        <v/>
      </c>
      <c r="E185" s="12" t="str">
        <f t="shared" si="20"/>
        <v/>
      </c>
      <c r="F185" s="61" t="str">
        <f t="shared" si="21"/>
        <v/>
      </c>
      <c r="G185" s="59" t="str">
        <f t="shared" si="22"/>
        <v/>
      </c>
      <c r="H185" s="59" t="str">
        <f t="shared" si="26"/>
        <v/>
      </c>
      <c r="I185" s="59"/>
      <c r="J185" s="60" t="str">
        <f t="shared" si="23"/>
        <v/>
      </c>
      <c r="K185" s="56"/>
    </row>
    <row r="186" spans="1:11" x14ac:dyDescent="0.3">
      <c r="A186" s="57" t="str">
        <f t="shared" si="18"/>
        <v/>
      </c>
      <c r="B186" s="58" t="str">
        <f t="shared" si="19"/>
        <v/>
      </c>
      <c r="C186" s="59" t="str">
        <f t="shared" si="24"/>
        <v/>
      </c>
      <c r="D186" s="59" t="str">
        <f t="shared" si="25"/>
        <v/>
      </c>
      <c r="E186" s="12" t="str">
        <f t="shared" si="20"/>
        <v/>
      </c>
      <c r="F186" s="61" t="str">
        <f t="shared" si="21"/>
        <v/>
      </c>
      <c r="G186" s="59" t="str">
        <f t="shared" si="22"/>
        <v/>
      </c>
      <c r="H186" s="59" t="str">
        <f t="shared" si="26"/>
        <v/>
      </c>
      <c r="I186" s="59"/>
      <c r="J186" s="60" t="str">
        <f t="shared" si="23"/>
        <v/>
      </c>
      <c r="K186" s="56"/>
    </row>
    <row r="187" spans="1:11" x14ac:dyDescent="0.3">
      <c r="A187" s="57" t="str">
        <f t="shared" si="18"/>
        <v/>
      </c>
      <c r="B187" s="58" t="str">
        <f t="shared" si="19"/>
        <v/>
      </c>
      <c r="C187" s="59" t="str">
        <f t="shared" si="24"/>
        <v/>
      </c>
      <c r="D187" s="59" t="str">
        <f t="shared" si="25"/>
        <v/>
      </c>
      <c r="E187" s="12" t="str">
        <f t="shared" si="20"/>
        <v/>
      </c>
      <c r="F187" s="61" t="str">
        <f t="shared" si="21"/>
        <v/>
      </c>
      <c r="G187" s="59" t="str">
        <f t="shared" si="22"/>
        <v/>
      </c>
      <c r="H187" s="59" t="str">
        <f t="shared" si="26"/>
        <v/>
      </c>
      <c r="I187" s="59"/>
      <c r="J187" s="60" t="str">
        <f t="shared" si="23"/>
        <v/>
      </c>
      <c r="K187" s="56"/>
    </row>
    <row r="188" spans="1:11" x14ac:dyDescent="0.3">
      <c r="A188" s="57" t="str">
        <f t="shared" si="18"/>
        <v/>
      </c>
      <c r="B188" s="58" t="str">
        <f t="shared" si="19"/>
        <v/>
      </c>
      <c r="C188" s="59" t="str">
        <f t="shared" si="24"/>
        <v/>
      </c>
      <c r="D188" s="59" t="str">
        <f t="shared" si="25"/>
        <v/>
      </c>
      <c r="E188" s="12" t="str">
        <f t="shared" si="20"/>
        <v/>
      </c>
      <c r="F188" s="61" t="str">
        <f t="shared" si="21"/>
        <v/>
      </c>
      <c r="G188" s="59" t="str">
        <f t="shared" si="22"/>
        <v/>
      </c>
      <c r="H188" s="59" t="str">
        <f t="shared" si="26"/>
        <v/>
      </c>
      <c r="I188" s="59"/>
      <c r="J188" s="60" t="str">
        <f t="shared" si="23"/>
        <v/>
      </c>
      <c r="K188" s="56"/>
    </row>
    <row r="189" spans="1:11" x14ac:dyDescent="0.3">
      <c r="A189" s="57" t="str">
        <f t="shared" si="18"/>
        <v/>
      </c>
      <c r="B189" s="58" t="str">
        <f t="shared" si="19"/>
        <v/>
      </c>
      <c r="C189" s="59" t="str">
        <f t="shared" si="24"/>
        <v/>
      </c>
      <c r="D189" s="59" t="str">
        <f t="shared" si="25"/>
        <v/>
      </c>
      <c r="E189" s="12" t="str">
        <f t="shared" si="20"/>
        <v/>
      </c>
      <c r="F189" s="61" t="str">
        <f t="shared" si="21"/>
        <v/>
      </c>
      <c r="G189" s="59" t="str">
        <f t="shared" si="22"/>
        <v/>
      </c>
      <c r="H189" s="59" t="str">
        <f t="shared" si="26"/>
        <v/>
      </c>
      <c r="I189" s="59"/>
      <c r="J189" s="60" t="str">
        <f t="shared" si="23"/>
        <v/>
      </c>
      <c r="K189" s="56"/>
    </row>
    <row r="190" spans="1:11" x14ac:dyDescent="0.3">
      <c r="A190" s="57" t="str">
        <f t="shared" si="18"/>
        <v/>
      </c>
      <c r="B190" s="58" t="str">
        <f t="shared" si="19"/>
        <v/>
      </c>
      <c r="C190" s="59" t="str">
        <f t="shared" si="24"/>
        <v/>
      </c>
      <c r="D190" s="59" t="str">
        <f t="shared" si="25"/>
        <v/>
      </c>
      <c r="E190" s="12" t="str">
        <f t="shared" si="20"/>
        <v/>
      </c>
      <c r="F190" s="61" t="str">
        <f t="shared" si="21"/>
        <v/>
      </c>
      <c r="G190" s="59" t="str">
        <f t="shared" si="22"/>
        <v/>
      </c>
      <c r="H190" s="59" t="str">
        <f t="shared" si="26"/>
        <v/>
      </c>
      <c r="I190" s="59"/>
      <c r="J190" s="60" t="str">
        <f t="shared" si="23"/>
        <v/>
      </c>
      <c r="K190" s="56"/>
    </row>
    <row r="191" spans="1:11" x14ac:dyDescent="0.3">
      <c r="A191" s="57" t="str">
        <f t="shared" si="18"/>
        <v/>
      </c>
      <c r="B191" s="58" t="str">
        <f t="shared" si="19"/>
        <v/>
      </c>
      <c r="C191" s="59" t="str">
        <f t="shared" si="24"/>
        <v/>
      </c>
      <c r="D191" s="59" t="str">
        <f t="shared" si="25"/>
        <v/>
      </c>
      <c r="E191" s="12" t="str">
        <f t="shared" si="20"/>
        <v/>
      </c>
      <c r="F191" s="61" t="str">
        <f t="shared" si="21"/>
        <v/>
      </c>
      <c r="G191" s="59" t="str">
        <f t="shared" si="22"/>
        <v/>
      </c>
      <c r="H191" s="59" t="str">
        <f t="shared" si="26"/>
        <v/>
      </c>
      <c r="I191" s="59"/>
      <c r="J191" s="60" t="str">
        <f t="shared" si="23"/>
        <v/>
      </c>
      <c r="K191" s="56"/>
    </row>
    <row r="192" spans="1:11" x14ac:dyDescent="0.3">
      <c r="A192" s="57" t="str">
        <f t="shared" si="18"/>
        <v/>
      </c>
      <c r="B192" s="58" t="str">
        <f t="shared" si="19"/>
        <v/>
      </c>
      <c r="C192" s="59" t="str">
        <f t="shared" si="24"/>
        <v/>
      </c>
      <c r="D192" s="59" t="str">
        <f t="shared" si="25"/>
        <v/>
      </c>
      <c r="E192" s="12" t="str">
        <f t="shared" si="20"/>
        <v/>
      </c>
      <c r="F192" s="61" t="str">
        <f t="shared" si="21"/>
        <v/>
      </c>
      <c r="G192" s="59" t="str">
        <f t="shared" si="22"/>
        <v/>
      </c>
      <c r="H192" s="59" t="str">
        <f t="shared" si="26"/>
        <v/>
      </c>
      <c r="I192" s="59"/>
      <c r="J192" s="60" t="str">
        <f t="shared" si="23"/>
        <v/>
      </c>
      <c r="K192" s="56"/>
    </row>
    <row r="193" spans="1:11" x14ac:dyDescent="0.3">
      <c r="A193" s="57" t="str">
        <f t="shared" si="18"/>
        <v/>
      </c>
      <c r="B193" s="58" t="str">
        <f t="shared" si="19"/>
        <v/>
      </c>
      <c r="C193" s="59" t="str">
        <f t="shared" si="24"/>
        <v/>
      </c>
      <c r="D193" s="59" t="str">
        <f t="shared" si="25"/>
        <v/>
      </c>
      <c r="E193" s="12" t="str">
        <f t="shared" si="20"/>
        <v/>
      </c>
      <c r="F193" s="61" t="str">
        <f t="shared" si="21"/>
        <v/>
      </c>
      <c r="G193" s="59" t="str">
        <f t="shared" si="22"/>
        <v/>
      </c>
      <c r="H193" s="59" t="str">
        <f t="shared" si="26"/>
        <v/>
      </c>
      <c r="I193" s="59"/>
      <c r="J193" s="60" t="str">
        <f t="shared" si="23"/>
        <v/>
      </c>
      <c r="K193" s="56"/>
    </row>
    <row r="194" spans="1:11" x14ac:dyDescent="0.3">
      <c r="A194" s="57" t="str">
        <f t="shared" si="18"/>
        <v/>
      </c>
      <c r="B194" s="58" t="str">
        <f t="shared" si="19"/>
        <v/>
      </c>
      <c r="C194" s="59" t="str">
        <f t="shared" si="24"/>
        <v/>
      </c>
      <c r="D194" s="59" t="str">
        <f t="shared" si="25"/>
        <v/>
      </c>
      <c r="E194" s="12" t="str">
        <f t="shared" si="20"/>
        <v/>
      </c>
      <c r="F194" s="61" t="str">
        <f t="shared" si="21"/>
        <v/>
      </c>
      <c r="G194" s="59" t="str">
        <f t="shared" si="22"/>
        <v/>
      </c>
      <c r="H194" s="59" t="str">
        <f t="shared" si="26"/>
        <v/>
      </c>
      <c r="I194" s="59"/>
      <c r="J194" s="60" t="str">
        <f t="shared" si="23"/>
        <v/>
      </c>
      <c r="K194" s="56"/>
    </row>
    <row r="195" spans="1:11" x14ac:dyDescent="0.3">
      <c r="A195" s="57" t="str">
        <f t="shared" si="18"/>
        <v/>
      </c>
      <c r="B195" s="58" t="str">
        <f t="shared" si="19"/>
        <v/>
      </c>
      <c r="C195" s="59" t="str">
        <f t="shared" si="24"/>
        <v/>
      </c>
      <c r="D195" s="59" t="str">
        <f t="shared" si="25"/>
        <v/>
      </c>
      <c r="E195" s="12" t="str">
        <f t="shared" si="20"/>
        <v/>
      </c>
      <c r="F195" s="61" t="str">
        <f t="shared" si="21"/>
        <v/>
      </c>
      <c r="G195" s="59" t="str">
        <f t="shared" si="22"/>
        <v/>
      </c>
      <c r="H195" s="59" t="str">
        <f t="shared" si="26"/>
        <v/>
      </c>
      <c r="I195" s="59"/>
      <c r="J195" s="60" t="str">
        <f t="shared" si="23"/>
        <v/>
      </c>
      <c r="K195" s="56"/>
    </row>
    <row r="196" spans="1:11" x14ac:dyDescent="0.3">
      <c r="A196" s="57" t="str">
        <f t="shared" si="18"/>
        <v/>
      </c>
      <c r="B196" s="58" t="str">
        <f t="shared" si="19"/>
        <v/>
      </c>
      <c r="C196" s="59" t="str">
        <f t="shared" si="24"/>
        <v/>
      </c>
      <c r="D196" s="59" t="str">
        <f t="shared" si="25"/>
        <v/>
      </c>
      <c r="E196" s="12" t="str">
        <f t="shared" si="20"/>
        <v/>
      </c>
      <c r="F196" s="61" t="str">
        <f t="shared" si="21"/>
        <v/>
      </c>
      <c r="G196" s="59" t="str">
        <f t="shared" si="22"/>
        <v/>
      </c>
      <c r="H196" s="59" t="str">
        <f t="shared" si="26"/>
        <v/>
      </c>
      <c r="I196" s="59"/>
      <c r="J196" s="60" t="str">
        <f t="shared" si="23"/>
        <v/>
      </c>
      <c r="K196" s="56"/>
    </row>
    <row r="197" spans="1:11" x14ac:dyDescent="0.3">
      <c r="A197" s="57" t="str">
        <f t="shared" si="18"/>
        <v/>
      </c>
      <c r="B197" s="58" t="str">
        <f t="shared" si="19"/>
        <v/>
      </c>
      <c r="C197" s="59" t="str">
        <f t="shared" si="24"/>
        <v/>
      </c>
      <c r="D197" s="59" t="str">
        <f t="shared" si="25"/>
        <v/>
      </c>
      <c r="E197" s="12" t="str">
        <f t="shared" si="20"/>
        <v/>
      </c>
      <c r="F197" s="61" t="str">
        <f t="shared" si="21"/>
        <v/>
      </c>
      <c r="G197" s="59" t="str">
        <f t="shared" si="22"/>
        <v/>
      </c>
      <c r="H197" s="59" t="str">
        <f t="shared" si="26"/>
        <v/>
      </c>
      <c r="I197" s="59"/>
      <c r="J197" s="60" t="str">
        <f t="shared" si="23"/>
        <v/>
      </c>
      <c r="K197" s="56"/>
    </row>
    <row r="198" spans="1:11" x14ac:dyDescent="0.3">
      <c r="A198" s="57" t="str">
        <f t="shared" si="18"/>
        <v/>
      </c>
      <c r="B198" s="58" t="str">
        <f t="shared" si="19"/>
        <v/>
      </c>
      <c r="C198" s="59" t="str">
        <f t="shared" si="24"/>
        <v/>
      </c>
      <c r="D198" s="59" t="str">
        <f t="shared" si="25"/>
        <v/>
      </c>
      <c r="E198" s="12" t="str">
        <f t="shared" si="20"/>
        <v/>
      </c>
      <c r="F198" s="61" t="str">
        <f t="shared" si="21"/>
        <v/>
      </c>
      <c r="G198" s="59" t="str">
        <f t="shared" si="22"/>
        <v/>
      </c>
      <c r="H198" s="59" t="str">
        <f t="shared" si="26"/>
        <v/>
      </c>
      <c r="I198" s="59"/>
      <c r="J198" s="60" t="str">
        <f t="shared" si="23"/>
        <v/>
      </c>
      <c r="K198" s="56"/>
    </row>
    <row r="199" spans="1:11" x14ac:dyDescent="0.3">
      <c r="A199" s="57" t="str">
        <f t="shared" si="18"/>
        <v/>
      </c>
      <c r="B199" s="58" t="str">
        <f t="shared" si="19"/>
        <v/>
      </c>
      <c r="C199" s="59" t="str">
        <f t="shared" si="24"/>
        <v/>
      </c>
      <c r="D199" s="59" t="str">
        <f t="shared" si="25"/>
        <v/>
      </c>
      <c r="E199" s="12" t="str">
        <f t="shared" si="20"/>
        <v/>
      </c>
      <c r="F199" s="61" t="str">
        <f t="shared" si="21"/>
        <v/>
      </c>
      <c r="G199" s="59" t="str">
        <f t="shared" si="22"/>
        <v/>
      </c>
      <c r="H199" s="59" t="str">
        <f t="shared" si="26"/>
        <v/>
      </c>
      <c r="I199" s="59"/>
      <c r="J199" s="60" t="str">
        <f t="shared" si="23"/>
        <v/>
      </c>
      <c r="K199" s="56"/>
    </row>
    <row r="200" spans="1:11" x14ac:dyDescent="0.3">
      <c r="A200" s="57" t="str">
        <f t="shared" si="18"/>
        <v/>
      </c>
      <c r="B200" s="58" t="str">
        <f t="shared" si="19"/>
        <v/>
      </c>
      <c r="C200" s="59" t="str">
        <f t="shared" si="24"/>
        <v/>
      </c>
      <c r="D200" s="59" t="str">
        <f t="shared" si="25"/>
        <v/>
      </c>
      <c r="E200" s="12" t="str">
        <f t="shared" si="20"/>
        <v/>
      </c>
      <c r="F200" s="61" t="str">
        <f t="shared" si="21"/>
        <v/>
      </c>
      <c r="G200" s="59" t="str">
        <f t="shared" si="22"/>
        <v/>
      </c>
      <c r="H200" s="59" t="str">
        <f t="shared" si="26"/>
        <v/>
      </c>
      <c r="I200" s="59"/>
      <c r="J200" s="60" t="str">
        <f t="shared" si="23"/>
        <v/>
      </c>
      <c r="K200" s="56"/>
    </row>
    <row r="201" spans="1:11" x14ac:dyDescent="0.3">
      <c r="A201" s="57" t="str">
        <f t="shared" si="18"/>
        <v/>
      </c>
      <c r="B201" s="58" t="str">
        <f t="shared" si="19"/>
        <v/>
      </c>
      <c r="C201" s="59" t="str">
        <f t="shared" si="24"/>
        <v/>
      </c>
      <c r="D201" s="59" t="str">
        <f t="shared" si="25"/>
        <v/>
      </c>
      <c r="E201" s="12" t="str">
        <f t="shared" si="20"/>
        <v/>
      </c>
      <c r="F201" s="61" t="str">
        <f t="shared" si="21"/>
        <v/>
      </c>
      <c r="G201" s="59" t="str">
        <f t="shared" si="22"/>
        <v/>
      </c>
      <c r="H201" s="59" t="str">
        <f t="shared" si="26"/>
        <v/>
      </c>
      <c r="I201" s="59"/>
      <c r="J201" s="60" t="str">
        <f t="shared" si="23"/>
        <v/>
      </c>
      <c r="K201" s="56"/>
    </row>
    <row r="202" spans="1:11" x14ac:dyDescent="0.3">
      <c r="A202" s="57" t="str">
        <f t="shared" si="18"/>
        <v/>
      </c>
      <c r="B202" s="58" t="str">
        <f t="shared" si="19"/>
        <v/>
      </c>
      <c r="C202" s="59" t="str">
        <f t="shared" si="24"/>
        <v/>
      </c>
      <c r="D202" s="59" t="str">
        <f t="shared" si="25"/>
        <v/>
      </c>
      <c r="E202" s="12" t="str">
        <f t="shared" si="20"/>
        <v/>
      </c>
      <c r="F202" s="61" t="str">
        <f t="shared" si="21"/>
        <v/>
      </c>
      <c r="G202" s="59" t="str">
        <f t="shared" si="22"/>
        <v/>
      </c>
      <c r="H202" s="59" t="str">
        <f t="shared" si="26"/>
        <v/>
      </c>
      <c r="I202" s="59"/>
      <c r="J202" s="60" t="str">
        <f t="shared" si="23"/>
        <v/>
      </c>
      <c r="K202" s="56"/>
    </row>
    <row r="203" spans="1:11" x14ac:dyDescent="0.3">
      <c r="A203" s="57" t="str">
        <f t="shared" si="18"/>
        <v/>
      </c>
      <c r="B203" s="58" t="str">
        <f t="shared" si="19"/>
        <v/>
      </c>
      <c r="C203" s="59" t="str">
        <f t="shared" si="24"/>
        <v/>
      </c>
      <c r="D203" s="59" t="str">
        <f t="shared" si="25"/>
        <v/>
      </c>
      <c r="E203" s="12" t="str">
        <f t="shared" si="20"/>
        <v/>
      </c>
      <c r="F203" s="61" t="str">
        <f t="shared" si="21"/>
        <v/>
      </c>
      <c r="G203" s="59" t="str">
        <f t="shared" si="22"/>
        <v/>
      </c>
      <c r="H203" s="59" t="str">
        <f t="shared" si="26"/>
        <v/>
      </c>
      <c r="I203" s="59"/>
      <c r="J203" s="60" t="str">
        <f t="shared" si="23"/>
        <v/>
      </c>
      <c r="K203" s="56"/>
    </row>
    <row r="204" spans="1:11" x14ac:dyDescent="0.3">
      <c r="A204" s="57" t="str">
        <f t="shared" si="18"/>
        <v/>
      </c>
      <c r="B204" s="58" t="str">
        <f t="shared" si="19"/>
        <v/>
      </c>
      <c r="C204" s="59" t="str">
        <f t="shared" si="24"/>
        <v/>
      </c>
      <c r="D204" s="59" t="str">
        <f t="shared" si="25"/>
        <v/>
      </c>
      <c r="E204" s="12" t="str">
        <f t="shared" si="20"/>
        <v/>
      </c>
      <c r="F204" s="61" t="str">
        <f t="shared" si="21"/>
        <v/>
      </c>
      <c r="G204" s="59" t="str">
        <f t="shared" si="22"/>
        <v/>
      </c>
      <c r="H204" s="59" t="str">
        <f t="shared" si="26"/>
        <v/>
      </c>
      <c r="I204" s="59"/>
      <c r="J204" s="60" t="str">
        <f t="shared" si="23"/>
        <v/>
      </c>
      <c r="K204" s="56"/>
    </row>
    <row r="205" spans="1:11" x14ac:dyDescent="0.3">
      <c r="A205" s="57" t="str">
        <f t="shared" si="18"/>
        <v/>
      </c>
      <c r="B205" s="58" t="str">
        <f t="shared" si="19"/>
        <v/>
      </c>
      <c r="C205" s="59" t="str">
        <f t="shared" si="24"/>
        <v/>
      </c>
      <c r="D205" s="59" t="str">
        <f t="shared" si="25"/>
        <v/>
      </c>
      <c r="E205" s="12" t="str">
        <f t="shared" si="20"/>
        <v/>
      </c>
      <c r="F205" s="61" t="str">
        <f t="shared" si="21"/>
        <v/>
      </c>
      <c r="G205" s="59" t="str">
        <f t="shared" si="22"/>
        <v/>
      </c>
      <c r="H205" s="59" t="str">
        <f t="shared" si="26"/>
        <v/>
      </c>
      <c r="I205" s="59"/>
      <c r="J205" s="60" t="str">
        <f t="shared" si="23"/>
        <v/>
      </c>
      <c r="K205" s="56"/>
    </row>
    <row r="206" spans="1:11" x14ac:dyDescent="0.3">
      <c r="A206" s="57" t="str">
        <f t="shared" si="18"/>
        <v/>
      </c>
      <c r="B206" s="58" t="str">
        <f t="shared" si="19"/>
        <v/>
      </c>
      <c r="C206" s="59" t="str">
        <f t="shared" si="24"/>
        <v/>
      </c>
      <c r="D206" s="59" t="str">
        <f t="shared" si="25"/>
        <v/>
      </c>
      <c r="E206" s="12" t="str">
        <f t="shared" si="20"/>
        <v/>
      </c>
      <c r="F206" s="61" t="str">
        <f t="shared" si="21"/>
        <v/>
      </c>
      <c r="G206" s="59" t="str">
        <f t="shared" si="22"/>
        <v/>
      </c>
      <c r="H206" s="59" t="str">
        <f t="shared" si="26"/>
        <v/>
      </c>
      <c r="I206" s="59"/>
      <c r="J206" s="60" t="str">
        <f t="shared" si="23"/>
        <v/>
      </c>
      <c r="K206" s="56"/>
    </row>
    <row r="207" spans="1:11" x14ac:dyDescent="0.3">
      <c r="A207" s="57" t="str">
        <f t="shared" si="18"/>
        <v/>
      </c>
      <c r="B207" s="58" t="str">
        <f t="shared" si="19"/>
        <v/>
      </c>
      <c r="C207" s="59" t="str">
        <f t="shared" si="24"/>
        <v/>
      </c>
      <c r="D207" s="59" t="str">
        <f t="shared" si="25"/>
        <v/>
      </c>
      <c r="E207" s="12" t="str">
        <f t="shared" si="20"/>
        <v/>
      </c>
      <c r="F207" s="61" t="str">
        <f t="shared" si="21"/>
        <v/>
      </c>
      <c r="G207" s="59" t="str">
        <f t="shared" si="22"/>
        <v/>
      </c>
      <c r="H207" s="59" t="str">
        <f t="shared" si="26"/>
        <v/>
      </c>
      <c r="I207" s="59"/>
      <c r="J207" s="60" t="str">
        <f t="shared" si="23"/>
        <v/>
      </c>
      <c r="K207" s="56"/>
    </row>
    <row r="208" spans="1:11" x14ac:dyDescent="0.3">
      <c r="A208" s="57" t="str">
        <f t="shared" si="18"/>
        <v/>
      </c>
      <c r="B208" s="58" t="str">
        <f t="shared" si="19"/>
        <v/>
      </c>
      <c r="C208" s="59" t="str">
        <f t="shared" si="24"/>
        <v/>
      </c>
      <c r="D208" s="59" t="str">
        <f t="shared" si="25"/>
        <v/>
      </c>
      <c r="E208" s="12" t="str">
        <f t="shared" si="20"/>
        <v/>
      </c>
      <c r="F208" s="61" t="str">
        <f t="shared" si="21"/>
        <v/>
      </c>
      <c r="G208" s="59" t="str">
        <f t="shared" si="22"/>
        <v/>
      </c>
      <c r="H208" s="59" t="str">
        <f t="shared" si="26"/>
        <v/>
      </c>
      <c r="I208" s="59"/>
      <c r="J208" s="60" t="str">
        <f t="shared" si="23"/>
        <v/>
      </c>
      <c r="K208" s="56"/>
    </row>
    <row r="209" spans="1:11" x14ac:dyDescent="0.3">
      <c r="A209" s="57" t="str">
        <f t="shared" si="18"/>
        <v/>
      </c>
      <c r="B209" s="58" t="str">
        <f t="shared" si="19"/>
        <v/>
      </c>
      <c r="C209" s="59" t="str">
        <f t="shared" si="24"/>
        <v/>
      </c>
      <c r="D209" s="59" t="str">
        <f t="shared" si="25"/>
        <v/>
      </c>
      <c r="E209" s="12" t="str">
        <f t="shared" si="20"/>
        <v/>
      </c>
      <c r="F209" s="61" t="str">
        <f t="shared" si="21"/>
        <v/>
      </c>
      <c r="G209" s="59" t="str">
        <f t="shared" si="22"/>
        <v/>
      </c>
      <c r="H209" s="59" t="str">
        <f t="shared" si="26"/>
        <v/>
      </c>
      <c r="I209" s="59"/>
      <c r="J209" s="60" t="str">
        <f t="shared" si="23"/>
        <v/>
      </c>
      <c r="K209" s="56"/>
    </row>
    <row r="210" spans="1:11" x14ac:dyDescent="0.3">
      <c r="A210" s="57" t="str">
        <f t="shared" si="18"/>
        <v/>
      </c>
      <c r="B210" s="58" t="str">
        <f t="shared" si="19"/>
        <v/>
      </c>
      <c r="C210" s="59" t="str">
        <f t="shared" si="24"/>
        <v/>
      </c>
      <c r="D210" s="59" t="str">
        <f t="shared" si="25"/>
        <v/>
      </c>
      <c r="E210" s="12" t="str">
        <f t="shared" si="20"/>
        <v/>
      </c>
      <c r="F210" s="61" t="str">
        <f t="shared" si="21"/>
        <v/>
      </c>
      <c r="G210" s="59" t="str">
        <f t="shared" si="22"/>
        <v/>
      </c>
      <c r="H210" s="59" t="str">
        <f t="shared" si="26"/>
        <v/>
      </c>
      <c r="I210" s="59"/>
      <c r="J210" s="60" t="str">
        <f t="shared" si="23"/>
        <v/>
      </c>
      <c r="K210" s="56"/>
    </row>
    <row r="211" spans="1:11" x14ac:dyDescent="0.3">
      <c r="A211" s="57" t="str">
        <f t="shared" ref="A211:A274" si="27">IF(Values_Entered,A210+1,"")</f>
        <v/>
      </c>
      <c r="B211" s="58" t="str">
        <f t="shared" ref="B211:B274" si="28">IF(Pay_Num&lt;&gt;"",DATE(YEAR(B210),MONTH(B210)+1,DAY(B210)),"")</f>
        <v/>
      </c>
      <c r="C211" s="59" t="str">
        <f t="shared" si="24"/>
        <v/>
      </c>
      <c r="D211" s="59" t="str">
        <f t="shared" si="25"/>
        <v/>
      </c>
      <c r="E211" s="12" t="str">
        <f t="shared" ref="E211:E274" si="29">IF(Pay_Num&lt;&gt;"",Scheduled_Extra_Payments,"")</f>
        <v/>
      </c>
      <c r="F211" s="61" t="str">
        <f t="shared" ref="F211:F274" si="30">IF(Pay_Num&lt;&gt;"",Sched_Pay+Extra_Pay,"")</f>
        <v/>
      </c>
      <c r="G211" s="59" t="str">
        <f t="shared" ref="G211:G274" si="31">IF(Pay_Num&lt;&gt;"",Total_Pay-Int,"")</f>
        <v/>
      </c>
      <c r="H211" s="59" t="str">
        <f t="shared" si="26"/>
        <v/>
      </c>
      <c r="I211" s="59"/>
      <c r="J211" s="60" t="str">
        <f t="shared" ref="J211:J274" si="32">IF(Pay_Num&lt;&gt;"",Beg_Bal-Princ,"")</f>
        <v/>
      </c>
      <c r="K211" s="56"/>
    </row>
    <row r="212" spans="1:11" x14ac:dyDescent="0.3">
      <c r="A212" s="57" t="str">
        <f t="shared" si="27"/>
        <v/>
      </c>
      <c r="B212" s="58" t="str">
        <f t="shared" si="28"/>
        <v/>
      </c>
      <c r="C212" s="59" t="str">
        <f t="shared" ref="C212:C275" si="33">IF(Pay_Num&lt;&gt;"",J211,"")</f>
        <v/>
      </c>
      <c r="D212" s="59" t="str">
        <f t="shared" ref="D212:D275" si="34">IF(Pay_Num&lt;&gt;"",Scheduled_Monthly_Payment,"")</f>
        <v/>
      </c>
      <c r="E212" s="12" t="str">
        <f t="shared" si="29"/>
        <v/>
      </c>
      <c r="F212" s="61" t="str">
        <f t="shared" si="30"/>
        <v/>
      </c>
      <c r="G212" s="59" t="str">
        <f t="shared" si="31"/>
        <v/>
      </c>
      <c r="H212" s="59" t="str">
        <f t="shared" ref="H212:H275" si="35">IF(Pay_Num&lt;&gt;"",Beg_Bal*Interest_Rate/12,"")</f>
        <v/>
      </c>
      <c r="I212" s="59"/>
      <c r="J212" s="60" t="str">
        <f t="shared" si="32"/>
        <v/>
      </c>
      <c r="K212" s="56"/>
    </row>
    <row r="213" spans="1:11" x14ac:dyDescent="0.3">
      <c r="A213" s="57" t="str">
        <f t="shared" si="27"/>
        <v/>
      </c>
      <c r="B213" s="58" t="str">
        <f t="shared" si="28"/>
        <v/>
      </c>
      <c r="C213" s="59" t="str">
        <f t="shared" si="33"/>
        <v/>
      </c>
      <c r="D213" s="59" t="str">
        <f t="shared" si="34"/>
        <v/>
      </c>
      <c r="E213" s="12" t="str">
        <f t="shared" si="29"/>
        <v/>
      </c>
      <c r="F213" s="61" t="str">
        <f t="shared" si="30"/>
        <v/>
      </c>
      <c r="G213" s="59" t="str">
        <f t="shared" si="31"/>
        <v/>
      </c>
      <c r="H213" s="59" t="str">
        <f t="shared" si="35"/>
        <v/>
      </c>
      <c r="I213" s="59"/>
      <c r="J213" s="60" t="str">
        <f t="shared" si="32"/>
        <v/>
      </c>
      <c r="K213" s="56"/>
    </row>
    <row r="214" spans="1:11" x14ac:dyDescent="0.3">
      <c r="A214" s="57" t="str">
        <f t="shared" si="27"/>
        <v/>
      </c>
      <c r="B214" s="58" t="str">
        <f t="shared" si="28"/>
        <v/>
      </c>
      <c r="C214" s="59" t="str">
        <f t="shared" si="33"/>
        <v/>
      </c>
      <c r="D214" s="59" t="str">
        <f t="shared" si="34"/>
        <v/>
      </c>
      <c r="E214" s="12" t="str">
        <f t="shared" si="29"/>
        <v/>
      </c>
      <c r="F214" s="61" t="str">
        <f t="shared" si="30"/>
        <v/>
      </c>
      <c r="G214" s="59" t="str">
        <f t="shared" si="31"/>
        <v/>
      </c>
      <c r="H214" s="59" t="str">
        <f t="shared" si="35"/>
        <v/>
      </c>
      <c r="I214" s="59"/>
      <c r="J214" s="60" t="str">
        <f t="shared" si="32"/>
        <v/>
      </c>
      <c r="K214" s="56"/>
    </row>
    <row r="215" spans="1:11" x14ac:dyDescent="0.3">
      <c r="A215" s="57" t="str">
        <f t="shared" si="27"/>
        <v/>
      </c>
      <c r="B215" s="58" t="str">
        <f t="shared" si="28"/>
        <v/>
      </c>
      <c r="C215" s="59" t="str">
        <f t="shared" si="33"/>
        <v/>
      </c>
      <c r="D215" s="59" t="str">
        <f t="shared" si="34"/>
        <v/>
      </c>
      <c r="E215" s="12" t="str">
        <f t="shared" si="29"/>
        <v/>
      </c>
      <c r="F215" s="61" t="str">
        <f t="shared" si="30"/>
        <v/>
      </c>
      <c r="G215" s="59" t="str">
        <f t="shared" si="31"/>
        <v/>
      </c>
      <c r="H215" s="59" t="str">
        <f t="shared" si="35"/>
        <v/>
      </c>
      <c r="I215" s="59"/>
      <c r="J215" s="60" t="str">
        <f t="shared" si="32"/>
        <v/>
      </c>
      <c r="K215" s="56"/>
    </row>
    <row r="216" spans="1:11" x14ac:dyDescent="0.3">
      <c r="A216" s="57" t="str">
        <f t="shared" si="27"/>
        <v/>
      </c>
      <c r="B216" s="58" t="str">
        <f t="shared" si="28"/>
        <v/>
      </c>
      <c r="C216" s="59" t="str">
        <f t="shared" si="33"/>
        <v/>
      </c>
      <c r="D216" s="59" t="str">
        <f t="shared" si="34"/>
        <v/>
      </c>
      <c r="E216" s="12" t="str">
        <f t="shared" si="29"/>
        <v/>
      </c>
      <c r="F216" s="61" t="str">
        <f t="shared" si="30"/>
        <v/>
      </c>
      <c r="G216" s="59" t="str">
        <f t="shared" si="31"/>
        <v/>
      </c>
      <c r="H216" s="59" t="str">
        <f t="shared" si="35"/>
        <v/>
      </c>
      <c r="I216" s="59"/>
      <c r="J216" s="60" t="str">
        <f t="shared" si="32"/>
        <v/>
      </c>
      <c r="K216" s="56"/>
    </row>
    <row r="217" spans="1:11" x14ac:dyDescent="0.3">
      <c r="A217" s="57" t="str">
        <f t="shared" si="27"/>
        <v/>
      </c>
      <c r="B217" s="58" t="str">
        <f t="shared" si="28"/>
        <v/>
      </c>
      <c r="C217" s="59" t="str">
        <f t="shared" si="33"/>
        <v/>
      </c>
      <c r="D217" s="59" t="str">
        <f t="shared" si="34"/>
        <v/>
      </c>
      <c r="E217" s="12" t="str">
        <f t="shared" si="29"/>
        <v/>
      </c>
      <c r="F217" s="61" t="str">
        <f t="shared" si="30"/>
        <v/>
      </c>
      <c r="G217" s="59" t="str">
        <f t="shared" si="31"/>
        <v/>
      </c>
      <c r="H217" s="59" t="str">
        <f t="shared" si="35"/>
        <v/>
      </c>
      <c r="I217" s="59"/>
      <c r="J217" s="60" t="str">
        <f t="shared" si="32"/>
        <v/>
      </c>
      <c r="K217" s="56"/>
    </row>
    <row r="218" spans="1:11" x14ac:dyDescent="0.3">
      <c r="A218" s="57" t="str">
        <f t="shared" si="27"/>
        <v/>
      </c>
      <c r="B218" s="58" t="str">
        <f t="shared" si="28"/>
        <v/>
      </c>
      <c r="C218" s="59" t="str">
        <f t="shared" si="33"/>
        <v/>
      </c>
      <c r="D218" s="59" t="str">
        <f t="shared" si="34"/>
        <v/>
      </c>
      <c r="E218" s="12" t="str">
        <f t="shared" si="29"/>
        <v/>
      </c>
      <c r="F218" s="61" t="str">
        <f t="shared" si="30"/>
        <v/>
      </c>
      <c r="G218" s="59" t="str">
        <f t="shared" si="31"/>
        <v/>
      </c>
      <c r="H218" s="59" t="str">
        <f t="shared" si="35"/>
        <v/>
      </c>
      <c r="I218" s="59"/>
      <c r="J218" s="60" t="str">
        <f t="shared" si="32"/>
        <v/>
      </c>
      <c r="K218" s="56"/>
    </row>
    <row r="219" spans="1:11" x14ac:dyDescent="0.3">
      <c r="A219" s="57" t="str">
        <f t="shared" si="27"/>
        <v/>
      </c>
      <c r="B219" s="58" t="str">
        <f t="shared" si="28"/>
        <v/>
      </c>
      <c r="C219" s="59" t="str">
        <f t="shared" si="33"/>
        <v/>
      </c>
      <c r="D219" s="59" t="str">
        <f t="shared" si="34"/>
        <v/>
      </c>
      <c r="E219" s="12" t="str">
        <f t="shared" si="29"/>
        <v/>
      </c>
      <c r="F219" s="61" t="str">
        <f t="shared" si="30"/>
        <v/>
      </c>
      <c r="G219" s="59" t="str">
        <f t="shared" si="31"/>
        <v/>
      </c>
      <c r="H219" s="59" t="str">
        <f t="shared" si="35"/>
        <v/>
      </c>
      <c r="I219" s="59"/>
      <c r="J219" s="60" t="str">
        <f t="shared" si="32"/>
        <v/>
      </c>
      <c r="K219" s="56"/>
    </row>
    <row r="220" spans="1:11" x14ac:dyDescent="0.3">
      <c r="A220" s="57" t="str">
        <f t="shared" si="27"/>
        <v/>
      </c>
      <c r="B220" s="58" t="str">
        <f t="shared" si="28"/>
        <v/>
      </c>
      <c r="C220" s="59" t="str">
        <f t="shared" si="33"/>
        <v/>
      </c>
      <c r="D220" s="59" t="str">
        <f t="shared" si="34"/>
        <v/>
      </c>
      <c r="E220" s="12" t="str">
        <f t="shared" si="29"/>
        <v/>
      </c>
      <c r="F220" s="61" t="str">
        <f t="shared" si="30"/>
        <v/>
      </c>
      <c r="G220" s="59" t="str">
        <f t="shared" si="31"/>
        <v/>
      </c>
      <c r="H220" s="59" t="str">
        <f t="shared" si="35"/>
        <v/>
      </c>
      <c r="I220" s="59"/>
      <c r="J220" s="60" t="str">
        <f t="shared" si="32"/>
        <v/>
      </c>
      <c r="K220" s="56"/>
    </row>
    <row r="221" spans="1:11" x14ac:dyDescent="0.3">
      <c r="A221" s="57" t="str">
        <f t="shared" si="27"/>
        <v/>
      </c>
      <c r="B221" s="58" t="str">
        <f t="shared" si="28"/>
        <v/>
      </c>
      <c r="C221" s="59" t="str">
        <f t="shared" si="33"/>
        <v/>
      </c>
      <c r="D221" s="59" t="str">
        <f t="shared" si="34"/>
        <v/>
      </c>
      <c r="E221" s="12" t="str">
        <f t="shared" si="29"/>
        <v/>
      </c>
      <c r="F221" s="61" t="str">
        <f t="shared" si="30"/>
        <v/>
      </c>
      <c r="G221" s="59" t="str">
        <f t="shared" si="31"/>
        <v/>
      </c>
      <c r="H221" s="59" t="str">
        <f t="shared" si="35"/>
        <v/>
      </c>
      <c r="I221" s="59"/>
      <c r="J221" s="60" t="str">
        <f t="shared" si="32"/>
        <v/>
      </c>
      <c r="K221" s="56"/>
    </row>
    <row r="222" spans="1:11" x14ac:dyDescent="0.3">
      <c r="A222" s="57" t="str">
        <f t="shared" si="27"/>
        <v/>
      </c>
      <c r="B222" s="58" t="str">
        <f t="shared" si="28"/>
        <v/>
      </c>
      <c r="C222" s="59" t="str">
        <f t="shared" si="33"/>
        <v/>
      </c>
      <c r="D222" s="59" t="str">
        <f t="shared" si="34"/>
        <v/>
      </c>
      <c r="E222" s="12" t="str">
        <f t="shared" si="29"/>
        <v/>
      </c>
      <c r="F222" s="61" t="str">
        <f t="shared" si="30"/>
        <v/>
      </c>
      <c r="G222" s="59" t="str">
        <f t="shared" si="31"/>
        <v/>
      </c>
      <c r="H222" s="59" t="str">
        <f t="shared" si="35"/>
        <v/>
      </c>
      <c r="I222" s="59"/>
      <c r="J222" s="60" t="str">
        <f t="shared" si="32"/>
        <v/>
      </c>
      <c r="K222" s="56"/>
    </row>
    <row r="223" spans="1:11" x14ac:dyDescent="0.3">
      <c r="A223" s="57" t="str">
        <f t="shared" si="27"/>
        <v/>
      </c>
      <c r="B223" s="58" t="str">
        <f t="shared" si="28"/>
        <v/>
      </c>
      <c r="C223" s="59" t="str">
        <f t="shared" si="33"/>
        <v/>
      </c>
      <c r="D223" s="59" t="str">
        <f t="shared" si="34"/>
        <v/>
      </c>
      <c r="E223" s="12" t="str">
        <f t="shared" si="29"/>
        <v/>
      </c>
      <c r="F223" s="61" t="str">
        <f t="shared" si="30"/>
        <v/>
      </c>
      <c r="G223" s="59" t="str">
        <f t="shared" si="31"/>
        <v/>
      </c>
      <c r="H223" s="59" t="str">
        <f t="shared" si="35"/>
        <v/>
      </c>
      <c r="I223" s="59"/>
      <c r="J223" s="60" t="str">
        <f t="shared" si="32"/>
        <v/>
      </c>
      <c r="K223" s="56"/>
    </row>
    <row r="224" spans="1:11" x14ac:dyDescent="0.3">
      <c r="A224" s="57" t="str">
        <f t="shared" si="27"/>
        <v/>
      </c>
      <c r="B224" s="58" t="str">
        <f t="shared" si="28"/>
        <v/>
      </c>
      <c r="C224" s="59" t="str">
        <f t="shared" si="33"/>
        <v/>
      </c>
      <c r="D224" s="59" t="str">
        <f t="shared" si="34"/>
        <v/>
      </c>
      <c r="E224" s="12" t="str">
        <f t="shared" si="29"/>
        <v/>
      </c>
      <c r="F224" s="61" t="str">
        <f t="shared" si="30"/>
        <v/>
      </c>
      <c r="G224" s="59" t="str">
        <f t="shared" si="31"/>
        <v/>
      </c>
      <c r="H224" s="59" t="str">
        <f t="shared" si="35"/>
        <v/>
      </c>
      <c r="I224" s="59"/>
      <c r="J224" s="60" t="str">
        <f t="shared" si="32"/>
        <v/>
      </c>
      <c r="K224" s="56"/>
    </row>
    <row r="225" spans="1:11" x14ac:dyDescent="0.3">
      <c r="A225" s="57" t="str">
        <f t="shared" si="27"/>
        <v/>
      </c>
      <c r="B225" s="58" t="str">
        <f t="shared" si="28"/>
        <v/>
      </c>
      <c r="C225" s="59" t="str">
        <f t="shared" si="33"/>
        <v/>
      </c>
      <c r="D225" s="59" t="str">
        <f t="shared" si="34"/>
        <v/>
      </c>
      <c r="E225" s="12" t="str">
        <f t="shared" si="29"/>
        <v/>
      </c>
      <c r="F225" s="61" t="str">
        <f t="shared" si="30"/>
        <v/>
      </c>
      <c r="G225" s="59" t="str">
        <f t="shared" si="31"/>
        <v/>
      </c>
      <c r="H225" s="59" t="str">
        <f t="shared" si="35"/>
        <v/>
      </c>
      <c r="I225" s="59"/>
      <c r="J225" s="60" t="str">
        <f t="shared" si="32"/>
        <v/>
      </c>
      <c r="K225" s="56"/>
    </row>
    <row r="226" spans="1:11" x14ac:dyDescent="0.3">
      <c r="A226" s="57" t="str">
        <f t="shared" si="27"/>
        <v/>
      </c>
      <c r="B226" s="58" t="str">
        <f t="shared" si="28"/>
        <v/>
      </c>
      <c r="C226" s="59" t="str">
        <f t="shared" si="33"/>
        <v/>
      </c>
      <c r="D226" s="59" t="str">
        <f t="shared" si="34"/>
        <v/>
      </c>
      <c r="E226" s="12" t="str">
        <f t="shared" si="29"/>
        <v/>
      </c>
      <c r="F226" s="61" t="str">
        <f t="shared" si="30"/>
        <v/>
      </c>
      <c r="G226" s="59" t="str">
        <f t="shared" si="31"/>
        <v/>
      </c>
      <c r="H226" s="59" t="str">
        <f t="shared" si="35"/>
        <v/>
      </c>
      <c r="I226" s="59"/>
      <c r="J226" s="60" t="str">
        <f t="shared" si="32"/>
        <v/>
      </c>
      <c r="K226" s="56"/>
    </row>
    <row r="227" spans="1:11" x14ac:dyDescent="0.3">
      <c r="A227" s="57" t="str">
        <f t="shared" si="27"/>
        <v/>
      </c>
      <c r="B227" s="58" t="str">
        <f t="shared" si="28"/>
        <v/>
      </c>
      <c r="C227" s="59" t="str">
        <f t="shared" si="33"/>
        <v/>
      </c>
      <c r="D227" s="59" t="str">
        <f t="shared" si="34"/>
        <v/>
      </c>
      <c r="E227" s="12" t="str">
        <f t="shared" si="29"/>
        <v/>
      </c>
      <c r="F227" s="61" t="str">
        <f t="shared" si="30"/>
        <v/>
      </c>
      <c r="G227" s="59" t="str">
        <f t="shared" si="31"/>
        <v/>
      </c>
      <c r="H227" s="59" t="str">
        <f t="shared" si="35"/>
        <v/>
      </c>
      <c r="I227" s="59"/>
      <c r="J227" s="60" t="str">
        <f t="shared" si="32"/>
        <v/>
      </c>
      <c r="K227" s="56"/>
    </row>
    <row r="228" spans="1:11" x14ac:dyDescent="0.3">
      <c r="A228" s="57" t="str">
        <f t="shared" si="27"/>
        <v/>
      </c>
      <c r="B228" s="58" t="str">
        <f t="shared" si="28"/>
        <v/>
      </c>
      <c r="C228" s="59" t="str">
        <f t="shared" si="33"/>
        <v/>
      </c>
      <c r="D228" s="59" t="str">
        <f t="shared" si="34"/>
        <v/>
      </c>
      <c r="E228" s="12" t="str">
        <f t="shared" si="29"/>
        <v/>
      </c>
      <c r="F228" s="61" t="str">
        <f t="shared" si="30"/>
        <v/>
      </c>
      <c r="G228" s="59" t="str">
        <f t="shared" si="31"/>
        <v/>
      </c>
      <c r="H228" s="59" t="str">
        <f t="shared" si="35"/>
        <v/>
      </c>
      <c r="I228" s="59"/>
      <c r="J228" s="60" t="str">
        <f t="shared" si="32"/>
        <v/>
      </c>
      <c r="K228" s="56"/>
    </row>
    <row r="229" spans="1:11" x14ac:dyDescent="0.3">
      <c r="A229" s="57" t="str">
        <f t="shared" si="27"/>
        <v/>
      </c>
      <c r="B229" s="58" t="str">
        <f t="shared" si="28"/>
        <v/>
      </c>
      <c r="C229" s="59" t="str">
        <f t="shared" si="33"/>
        <v/>
      </c>
      <c r="D229" s="59" t="str">
        <f t="shared" si="34"/>
        <v/>
      </c>
      <c r="E229" s="12" t="str">
        <f t="shared" si="29"/>
        <v/>
      </c>
      <c r="F229" s="61" t="str">
        <f t="shared" si="30"/>
        <v/>
      </c>
      <c r="G229" s="59" t="str">
        <f t="shared" si="31"/>
        <v/>
      </c>
      <c r="H229" s="59" t="str">
        <f t="shared" si="35"/>
        <v/>
      </c>
      <c r="I229" s="59"/>
      <c r="J229" s="60" t="str">
        <f t="shared" si="32"/>
        <v/>
      </c>
      <c r="K229" s="56"/>
    </row>
    <row r="230" spans="1:11" x14ac:dyDescent="0.3">
      <c r="A230" s="57" t="str">
        <f t="shared" si="27"/>
        <v/>
      </c>
      <c r="B230" s="58" t="str">
        <f t="shared" si="28"/>
        <v/>
      </c>
      <c r="C230" s="59" t="str">
        <f t="shared" si="33"/>
        <v/>
      </c>
      <c r="D230" s="59" t="str">
        <f t="shared" si="34"/>
        <v/>
      </c>
      <c r="E230" s="12" t="str">
        <f t="shared" si="29"/>
        <v/>
      </c>
      <c r="F230" s="61" t="str">
        <f t="shared" si="30"/>
        <v/>
      </c>
      <c r="G230" s="59" t="str">
        <f t="shared" si="31"/>
        <v/>
      </c>
      <c r="H230" s="59" t="str">
        <f t="shared" si="35"/>
        <v/>
      </c>
      <c r="I230" s="59"/>
      <c r="J230" s="60" t="str">
        <f t="shared" si="32"/>
        <v/>
      </c>
      <c r="K230" s="56"/>
    </row>
    <row r="231" spans="1:11" x14ac:dyDescent="0.3">
      <c r="A231" s="57" t="str">
        <f t="shared" si="27"/>
        <v/>
      </c>
      <c r="B231" s="58" t="str">
        <f t="shared" si="28"/>
        <v/>
      </c>
      <c r="C231" s="59" t="str">
        <f t="shared" si="33"/>
        <v/>
      </c>
      <c r="D231" s="59" t="str">
        <f t="shared" si="34"/>
        <v/>
      </c>
      <c r="E231" s="12" t="str">
        <f t="shared" si="29"/>
        <v/>
      </c>
      <c r="F231" s="61" t="str">
        <f t="shared" si="30"/>
        <v/>
      </c>
      <c r="G231" s="59" t="str">
        <f t="shared" si="31"/>
        <v/>
      </c>
      <c r="H231" s="59" t="str">
        <f t="shared" si="35"/>
        <v/>
      </c>
      <c r="I231" s="59"/>
      <c r="J231" s="60" t="str">
        <f t="shared" si="32"/>
        <v/>
      </c>
      <c r="K231" s="56"/>
    </row>
    <row r="232" spans="1:11" x14ac:dyDescent="0.3">
      <c r="A232" s="57" t="str">
        <f t="shared" si="27"/>
        <v/>
      </c>
      <c r="B232" s="58" t="str">
        <f t="shared" si="28"/>
        <v/>
      </c>
      <c r="C232" s="59" t="str">
        <f t="shared" si="33"/>
        <v/>
      </c>
      <c r="D232" s="59" t="str">
        <f t="shared" si="34"/>
        <v/>
      </c>
      <c r="E232" s="12" t="str">
        <f t="shared" si="29"/>
        <v/>
      </c>
      <c r="F232" s="61" t="str">
        <f t="shared" si="30"/>
        <v/>
      </c>
      <c r="G232" s="59" t="str">
        <f t="shared" si="31"/>
        <v/>
      </c>
      <c r="H232" s="59" t="str">
        <f t="shared" si="35"/>
        <v/>
      </c>
      <c r="I232" s="59"/>
      <c r="J232" s="60" t="str">
        <f t="shared" si="32"/>
        <v/>
      </c>
      <c r="K232" s="56"/>
    </row>
    <row r="233" spans="1:11" x14ac:dyDescent="0.3">
      <c r="A233" s="57" t="str">
        <f t="shared" si="27"/>
        <v/>
      </c>
      <c r="B233" s="58" t="str">
        <f t="shared" si="28"/>
        <v/>
      </c>
      <c r="C233" s="59" t="str">
        <f t="shared" si="33"/>
        <v/>
      </c>
      <c r="D233" s="59" t="str">
        <f t="shared" si="34"/>
        <v/>
      </c>
      <c r="E233" s="12" t="str">
        <f t="shared" si="29"/>
        <v/>
      </c>
      <c r="F233" s="61" t="str">
        <f t="shared" si="30"/>
        <v/>
      </c>
      <c r="G233" s="59" t="str">
        <f t="shared" si="31"/>
        <v/>
      </c>
      <c r="H233" s="59" t="str">
        <f t="shared" si="35"/>
        <v/>
      </c>
      <c r="I233" s="59"/>
      <c r="J233" s="60" t="str">
        <f t="shared" si="32"/>
        <v/>
      </c>
      <c r="K233" s="56"/>
    </row>
    <row r="234" spans="1:11" x14ac:dyDescent="0.3">
      <c r="A234" s="57" t="str">
        <f t="shared" si="27"/>
        <v/>
      </c>
      <c r="B234" s="58" t="str">
        <f t="shared" si="28"/>
        <v/>
      </c>
      <c r="C234" s="59" t="str">
        <f t="shared" si="33"/>
        <v/>
      </c>
      <c r="D234" s="59" t="str">
        <f t="shared" si="34"/>
        <v/>
      </c>
      <c r="E234" s="12" t="str">
        <f t="shared" si="29"/>
        <v/>
      </c>
      <c r="F234" s="61" t="str">
        <f t="shared" si="30"/>
        <v/>
      </c>
      <c r="G234" s="59" t="str">
        <f t="shared" si="31"/>
        <v/>
      </c>
      <c r="H234" s="59" t="str">
        <f t="shared" si="35"/>
        <v/>
      </c>
      <c r="I234" s="59"/>
      <c r="J234" s="60" t="str">
        <f t="shared" si="32"/>
        <v/>
      </c>
      <c r="K234" s="56"/>
    </row>
    <row r="235" spans="1:11" x14ac:dyDescent="0.3">
      <c r="A235" s="57" t="str">
        <f t="shared" si="27"/>
        <v/>
      </c>
      <c r="B235" s="58" t="str">
        <f t="shared" si="28"/>
        <v/>
      </c>
      <c r="C235" s="59" t="str">
        <f t="shared" si="33"/>
        <v/>
      </c>
      <c r="D235" s="59" t="str">
        <f t="shared" si="34"/>
        <v/>
      </c>
      <c r="E235" s="12" t="str">
        <f t="shared" si="29"/>
        <v/>
      </c>
      <c r="F235" s="61" t="str">
        <f t="shared" si="30"/>
        <v/>
      </c>
      <c r="G235" s="59" t="str">
        <f t="shared" si="31"/>
        <v/>
      </c>
      <c r="H235" s="59" t="str">
        <f t="shared" si="35"/>
        <v/>
      </c>
      <c r="I235" s="59"/>
      <c r="J235" s="60" t="str">
        <f t="shared" si="32"/>
        <v/>
      </c>
      <c r="K235" s="56"/>
    </row>
    <row r="236" spans="1:11" x14ac:dyDescent="0.3">
      <c r="A236" s="57" t="str">
        <f t="shared" si="27"/>
        <v/>
      </c>
      <c r="B236" s="58" t="str">
        <f t="shared" si="28"/>
        <v/>
      </c>
      <c r="C236" s="59" t="str">
        <f t="shared" si="33"/>
        <v/>
      </c>
      <c r="D236" s="59" t="str">
        <f t="shared" si="34"/>
        <v/>
      </c>
      <c r="E236" s="12" t="str">
        <f t="shared" si="29"/>
        <v/>
      </c>
      <c r="F236" s="61" t="str">
        <f t="shared" si="30"/>
        <v/>
      </c>
      <c r="G236" s="59" t="str">
        <f t="shared" si="31"/>
        <v/>
      </c>
      <c r="H236" s="59" t="str">
        <f t="shared" si="35"/>
        <v/>
      </c>
      <c r="I236" s="59"/>
      <c r="J236" s="60" t="str">
        <f t="shared" si="32"/>
        <v/>
      </c>
      <c r="K236" s="56"/>
    </row>
    <row r="237" spans="1:11" x14ac:dyDescent="0.3">
      <c r="A237" s="57" t="str">
        <f t="shared" si="27"/>
        <v/>
      </c>
      <c r="B237" s="58" t="str">
        <f t="shared" si="28"/>
        <v/>
      </c>
      <c r="C237" s="59" t="str">
        <f t="shared" si="33"/>
        <v/>
      </c>
      <c r="D237" s="59" t="str">
        <f t="shared" si="34"/>
        <v/>
      </c>
      <c r="E237" s="12" t="str">
        <f t="shared" si="29"/>
        <v/>
      </c>
      <c r="F237" s="61" t="str">
        <f t="shared" si="30"/>
        <v/>
      </c>
      <c r="G237" s="59" t="str">
        <f t="shared" si="31"/>
        <v/>
      </c>
      <c r="H237" s="59" t="str">
        <f t="shared" si="35"/>
        <v/>
      </c>
      <c r="I237" s="59"/>
      <c r="J237" s="60" t="str">
        <f t="shared" si="32"/>
        <v/>
      </c>
      <c r="K237" s="56"/>
    </row>
    <row r="238" spans="1:11" x14ac:dyDescent="0.3">
      <c r="A238" s="57" t="str">
        <f t="shared" si="27"/>
        <v/>
      </c>
      <c r="B238" s="58" t="str">
        <f t="shared" si="28"/>
        <v/>
      </c>
      <c r="C238" s="59" t="str">
        <f t="shared" si="33"/>
        <v/>
      </c>
      <c r="D238" s="59" t="str">
        <f t="shared" si="34"/>
        <v/>
      </c>
      <c r="E238" s="12" t="str">
        <f t="shared" si="29"/>
        <v/>
      </c>
      <c r="F238" s="61" t="str">
        <f t="shared" si="30"/>
        <v/>
      </c>
      <c r="G238" s="59" t="str">
        <f t="shared" si="31"/>
        <v/>
      </c>
      <c r="H238" s="59" t="str">
        <f t="shared" si="35"/>
        <v/>
      </c>
      <c r="I238" s="59"/>
      <c r="J238" s="60" t="str">
        <f t="shared" si="32"/>
        <v/>
      </c>
      <c r="K238" s="56"/>
    </row>
    <row r="239" spans="1:11" x14ac:dyDescent="0.3">
      <c r="A239" s="57" t="str">
        <f t="shared" si="27"/>
        <v/>
      </c>
      <c r="B239" s="58" t="str">
        <f t="shared" si="28"/>
        <v/>
      </c>
      <c r="C239" s="59" t="str">
        <f t="shared" si="33"/>
        <v/>
      </c>
      <c r="D239" s="59" t="str">
        <f t="shared" si="34"/>
        <v/>
      </c>
      <c r="E239" s="12" t="str">
        <f t="shared" si="29"/>
        <v/>
      </c>
      <c r="F239" s="61" t="str">
        <f t="shared" si="30"/>
        <v/>
      </c>
      <c r="G239" s="59" t="str">
        <f t="shared" si="31"/>
        <v/>
      </c>
      <c r="H239" s="59" t="str">
        <f t="shared" si="35"/>
        <v/>
      </c>
      <c r="I239" s="59"/>
      <c r="J239" s="60" t="str">
        <f t="shared" si="32"/>
        <v/>
      </c>
      <c r="K239" s="56"/>
    </row>
    <row r="240" spans="1:11" x14ac:dyDescent="0.3">
      <c r="A240" s="57" t="str">
        <f t="shared" si="27"/>
        <v/>
      </c>
      <c r="B240" s="58" t="str">
        <f t="shared" si="28"/>
        <v/>
      </c>
      <c r="C240" s="59" t="str">
        <f t="shared" si="33"/>
        <v/>
      </c>
      <c r="D240" s="59" t="str">
        <f t="shared" si="34"/>
        <v/>
      </c>
      <c r="E240" s="12" t="str">
        <f t="shared" si="29"/>
        <v/>
      </c>
      <c r="F240" s="61" t="str">
        <f t="shared" si="30"/>
        <v/>
      </c>
      <c r="G240" s="59" t="str">
        <f t="shared" si="31"/>
        <v/>
      </c>
      <c r="H240" s="59" t="str">
        <f t="shared" si="35"/>
        <v/>
      </c>
      <c r="I240" s="59"/>
      <c r="J240" s="60" t="str">
        <f t="shared" si="32"/>
        <v/>
      </c>
      <c r="K240" s="56"/>
    </row>
    <row r="241" spans="1:11" x14ac:dyDescent="0.3">
      <c r="A241" s="57" t="str">
        <f t="shared" si="27"/>
        <v/>
      </c>
      <c r="B241" s="58" t="str">
        <f t="shared" si="28"/>
        <v/>
      </c>
      <c r="C241" s="59" t="str">
        <f t="shared" si="33"/>
        <v/>
      </c>
      <c r="D241" s="59" t="str">
        <f t="shared" si="34"/>
        <v/>
      </c>
      <c r="E241" s="12" t="str">
        <f t="shared" si="29"/>
        <v/>
      </c>
      <c r="F241" s="61" t="str">
        <f t="shared" si="30"/>
        <v/>
      </c>
      <c r="G241" s="59" t="str">
        <f t="shared" si="31"/>
        <v/>
      </c>
      <c r="H241" s="59" t="str">
        <f t="shared" si="35"/>
        <v/>
      </c>
      <c r="I241" s="59"/>
      <c r="J241" s="60" t="str">
        <f t="shared" si="32"/>
        <v/>
      </c>
      <c r="K241" s="56"/>
    </row>
    <row r="242" spans="1:11" x14ac:dyDescent="0.3">
      <c r="A242" s="57" t="str">
        <f t="shared" si="27"/>
        <v/>
      </c>
      <c r="B242" s="58" t="str">
        <f t="shared" si="28"/>
        <v/>
      </c>
      <c r="C242" s="59" t="str">
        <f t="shared" si="33"/>
        <v/>
      </c>
      <c r="D242" s="59" t="str">
        <f t="shared" si="34"/>
        <v/>
      </c>
      <c r="E242" s="12" t="str">
        <f t="shared" si="29"/>
        <v/>
      </c>
      <c r="F242" s="61" t="str">
        <f t="shared" si="30"/>
        <v/>
      </c>
      <c r="G242" s="59" t="str">
        <f t="shared" si="31"/>
        <v/>
      </c>
      <c r="H242" s="59" t="str">
        <f t="shared" si="35"/>
        <v/>
      </c>
      <c r="I242" s="59"/>
      <c r="J242" s="60" t="str">
        <f t="shared" si="32"/>
        <v/>
      </c>
      <c r="K242" s="56"/>
    </row>
    <row r="243" spans="1:11" x14ac:dyDescent="0.3">
      <c r="A243" s="57" t="str">
        <f t="shared" si="27"/>
        <v/>
      </c>
      <c r="B243" s="58" t="str">
        <f t="shared" si="28"/>
        <v/>
      </c>
      <c r="C243" s="59" t="str">
        <f t="shared" si="33"/>
        <v/>
      </c>
      <c r="D243" s="59" t="str">
        <f t="shared" si="34"/>
        <v/>
      </c>
      <c r="E243" s="12" t="str">
        <f t="shared" si="29"/>
        <v/>
      </c>
      <c r="F243" s="61" t="str">
        <f t="shared" si="30"/>
        <v/>
      </c>
      <c r="G243" s="59" t="str">
        <f t="shared" si="31"/>
        <v/>
      </c>
      <c r="H243" s="59" t="str">
        <f t="shared" si="35"/>
        <v/>
      </c>
      <c r="I243" s="59"/>
      <c r="J243" s="60" t="str">
        <f t="shared" si="32"/>
        <v/>
      </c>
      <c r="K243" s="56"/>
    </row>
    <row r="244" spans="1:11" x14ac:dyDescent="0.3">
      <c r="A244" s="57" t="str">
        <f t="shared" si="27"/>
        <v/>
      </c>
      <c r="B244" s="58" t="str">
        <f t="shared" si="28"/>
        <v/>
      </c>
      <c r="C244" s="59" t="str">
        <f t="shared" si="33"/>
        <v/>
      </c>
      <c r="D244" s="59" t="str">
        <f t="shared" si="34"/>
        <v/>
      </c>
      <c r="E244" s="12" t="str">
        <f t="shared" si="29"/>
        <v/>
      </c>
      <c r="F244" s="61" t="str">
        <f t="shared" si="30"/>
        <v/>
      </c>
      <c r="G244" s="59" t="str">
        <f t="shared" si="31"/>
        <v/>
      </c>
      <c r="H244" s="59" t="str">
        <f t="shared" si="35"/>
        <v/>
      </c>
      <c r="I244" s="59"/>
      <c r="J244" s="60" t="str">
        <f t="shared" si="32"/>
        <v/>
      </c>
      <c r="K244" s="56"/>
    </row>
    <row r="245" spans="1:11" x14ac:dyDescent="0.3">
      <c r="A245" s="57" t="str">
        <f t="shared" si="27"/>
        <v/>
      </c>
      <c r="B245" s="58" t="str">
        <f t="shared" si="28"/>
        <v/>
      </c>
      <c r="C245" s="59" t="str">
        <f t="shared" si="33"/>
        <v/>
      </c>
      <c r="D245" s="59" t="str">
        <f t="shared" si="34"/>
        <v/>
      </c>
      <c r="E245" s="12" t="str">
        <f t="shared" si="29"/>
        <v/>
      </c>
      <c r="F245" s="61" t="str">
        <f t="shared" si="30"/>
        <v/>
      </c>
      <c r="G245" s="59" t="str">
        <f t="shared" si="31"/>
        <v/>
      </c>
      <c r="H245" s="59" t="str">
        <f t="shared" si="35"/>
        <v/>
      </c>
      <c r="I245" s="59"/>
      <c r="J245" s="60" t="str">
        <f t="shared" si="32"/>
        <v/>
      </c>
      <c r="K245" s="56"/>
    </row>
    <row r="246" spans="1:11" x14ac:dyDescent="0.3">
      <c r="A246" s="57" t="str">
        <f t="shared" si="27"/>
        <v/>
      </c>
      <c r="B246" s="58" t="str">
        <f t="shared" si="28"/>
        <v/>
      </c>
      <c r="C246" s="59" t="str">
        <f t="shared" si="33"/>
        <v/>
      </c>
      <c r="D246" s="59" t="str">
        <f t="shared" si="34"/>
        <v/>
      </c>
      <c r="E246" s="12" t="str">
        <f t="shared" si="29"/>
        <v/>
      </c>
      <c r="F246" s="61" t="str">
        <f t="shared" si="30"/>
        <v/>
      </c>
      <c r="G246" s="59" t="str">
        <f t="shared" si="31"/>
        <v/>
      </c>
      <c r="H246" s="59" t="str">
        <f t="shared" si="35"/>
        <v/>
      </c>
      <c r="I246" s="59"/>
      <c r="J246" s="60" t="str">
        <f t="shared" si="32"/>
        <v/>
      </c>
      <c r="K246" s="56"/>
    </row>
    <row r="247" spans="1:11" x14ac:dyDescent="0.3">
      <c r="A247" s="57" t="str">
        <f t="shared" si="27"/>
        <v/>
      </c>
      <c r="B247" s="58" t="str">
        <f t="shared" si="28"/>
        <v/>
      </c>
      <c r="C247" s="59" t="str">
        <f t="shared" si="33"/>
        <v/>
      </c>
      <c r="D247" s="59" t="str">
        <f t="shared" si="34"/>
        <v/>
      </c>
      <c r="E247" s="12" t="str">
        <f t="shared" si="29"/>
        <v/>
      </c>
      <c r="F247" s="61" t="str">
        <f t="shared" si="30"/>
        <v/>
      </c>
      <c r="G247" s="59" t="str">
        <f t="shared" si="31"/>
        <v/>
      </c>
      <c r="H247" s="59" t="str">
        <f t="shared" si="35"/>
        <v/>
      </c>
      <c r="I247" s="59"/>
      <c r="J247" s="60" t="str">
        <f t="shared" si="32"/>
        <v/>
      </c>
      <c r="K247" s="56"/>
    </row>
    <row r="248" spans="1:11" x14ac:dyDescent="0.3">
      <c r="A248" s="57" t="str">
        <f t="shared" si="27"/>
        <v/>
      </c>
      <c r="B248" s="58" t="str">
        <f t="shared" si="28"/>
        <v/>
      </c>
      <c r="C248" s="59" t="str">
        <f t="shared" si="33"/>
        <v/>
      </c>
      <c r="D248" s="59" t="str">
        <f t="shared" si="34"/>
        <v/>
      </c>
      <c r="E248" s="12" t="str">
        <f t="shared" si="29"/>
        <v/>
      </c>
      <c r="F248" s="61" t="str">
        <f t="shared" si="30"/>
        <v/>
      </c>
      <c r="G248" s="59" t="str">
        <f t="shared" si="31"/>
        <v/>
      </c>
      <c r="H248" s="59" t="str">
        <f t="shared" si="35"/>
        <v/>
      </c>
      <c r="I248" s="59"/>
      <c r="J248" s="60" t="str">
        <f t="shared" si="32"/>
        <v/>
      </c>
      <c r="K248" s="56"/>
    </row>
    <row r="249" spans="1:11" x14ac:dyDescent="0.3">
      <c r="A249" s="57" t="str">
        <f t="shared" si="27"/>
        <v/>
      </c>
      <c r="B249" s="58" t="str">
        <f t="shared" si="28"/>
        <v/>
      </c>
      <c r="C249" s="59" t="str">
        <f t="shared" si="33"/>
        <v/>
      </c>
      <c r="D249" s="59" t="str">
        <f t="shared" si="34"/>
        <v/>
      </c>
      <c r="E249" s="12" t="str">
        <f t="shared" si="29"/>
        <v/>
      </c>
      <c r="F249" s="61" t="str">
        <f t="shared" si="30"/>
        <v/>
      </c>
      <c r="G249" s="59" t="str">
        <f t="shared" si="31"/>
        <v/>
      </c>
      <c r="H249" s="59" t="str">
        <f t="shared" si="35"/>
        <v/>
      </c>
      <c r="I249" s="59"/>
      <c r="J249" s="60" t="str">
        <f t="shared" si="32"/>
        <v/>
      </c>
      <c r="K249" s="56"/>
    </row>
    <row r="250" spans="1:11" x14ac:dyDescent="0.3">
      <c r="A250" s="57" t="str">
        <f t="shared" si="27"/>
        <v/>
      </c>
      <c r="B250" s="58" t="str">
        <f t="shared" si="28"/>
        <v/>
      </c>
      <c r="C250" s="59" t="str">
        <f t="shared" si="33"/>
        <v/>
      </c>
      <c r="D250" s="59" t="str">
        <f t="shared" si="34"/>
        <v/>
      </c>
      <c r="E250" s="12" t="str">
        <f t="shared" si="29"/>
        <v/>
      </c>
      <c r="F250" s="61" t="str">
        <f t="shared" si="30"/>
        <v/>
      </c>
      <c r="G250" s="59" t="str">
        <f t="shared" si="31"/>
        <v/>
      </c>
      <c r="H250" s="59" t="str">
        <f t="shared" si="35"/>
        <v/>
      </c>
      <c r="I250" s="59"/>
      <c r="J250" s="60" t="str">
        <f t="shared" si="32"/>
        <v/>
      </c>
      <c r="K250" s="56"/>
    </row>
    <row r="251" spans="1:11" x14ac:dyDescent="0.3">
      <c r="A251" s="57" t="str">
        <f t="shared" si="27"/>
        <v/>
      </c>
      <c r="B251" s="58" t="str">
        <f t="shared" si="28"/>
        <v/>
      </c>
      <c r="C251" s="59" t="str">
        <f t="shared" si="33"/>
        <v/>
      </c>
      <c r="D251" s="59" t="str">
        <f t="shared" si="34"/>
        <v/>
      </c>
      <c r="E251" s="12" t="str">
        <f t="shared" si="29"/>
        <v/>
      </c>
      <c r="F251" s="61" t="str">
        <f t="shared" si="30"/>
        <v/>
      </c>
      <c r="G251" s="59" t="str">
        <f t="shared" si="31"/>
        <v/>
      </c>
      <c r="H251" s="59" t="str">
        <f t="shared" si="35"/>
        <v/>
      </c>
      <c r="I251" s="59"/>
      <c r="J251" s="60" t="str">
        <f t="shared" si="32"/>
        <v/>
      </c>
      <c r="K251" s="56"/>
    </row>
    <row r="252" spans="1:11" x14ac:dyDescent="0.3">
      <c r="A252" s="57" t="str">
        <f t="shared" si="27"/>
        <v/>
      </c>
      <c r="B252" s="58" t="str">
        <f t="shared" si="28"/>
        <v/>
      </c>
      <c r="C252" s="59" t="str">
        <f t="shared" si="33"/>
        <v/>
      </c>
      <c r="D252" s="59" t="str">
        <f t="shared" si="34"/>
        <v/>
      </c>
      <c r="E252" s="12" t="str">
        <f t="shared" si="29"/>
        <v/>
      </c>
      <c r="F252" s="61" t="str">
        <f t="shared" si="30"/>
        <v/>
      </c>
      <c r="G252" s="59" t="str">
        <f t="shared" si="31"/>
        <v/>
      </c>
      <c r="H252" s="59" t="str">
        <f t="shared" si="35"/>
        <v/>
      </c>
      <c r="I252" s="59"/>
      <c r="J252" s="60" t="str">
        <f t="shared" si="32"/>
        <v/>
      </c>
      <c r="K252" s="56"/>
    </row>
    <row r="253" spans="1:11" x14ac:dyDescent="0.3">
      <c r="A253" s="57" t="str">
        <f t="shared" si="27"/>
        <v/>
      </c>
      <c r="B253" s="58" t="str">
        <f t="shared" si="28"/>
        <v/>
      </c>
      <c r="C253" s="59" t="str">
        <f t="shared" si="33"/>
        <v/>
      </c>
      <c r="D253" s="59" t="str">
        <f t="shared" si="34"/>
        <v/>
      </c>
      <c r="E253" s="12" t="str">
        <f t="shared" si="29"/>
        <v/>
      </c>
      <c r="F253" s="61" t="str">
        <f t="shared" si="30"/>
        <v/>
      </c>
      <c r="G253" s="59" t="str">
        <f t="shared" si="31"/>
        <v/>
      </c>
      <c r="H253" s="59" t="str">
        <f t="shared" si="35"/>
        <v/>
      </c>
      <c r="I253" s="59"/>
      <c r="J253" s="60" t="str">
        <f t="shared" si="32"/>
        <v/>
      </c>
      <c r="K253" s="56"/>
    </row>
    <row r="254" spans="1:11" x14ac:dyDescent="0.3">
      <c r="A254" s="57" t="str">
        <f t="shared" si="27"/>
        <v/>
      </c>
      <c r="B254" s="58" t="str">
        <f t="shared" si="28"/>
        <v/>
      </c>
      <c r="C254" s="59" t="str">
        <f t="shared" si="33"/>
        <v/>
      </c>
      <c r="D254" s="59" t="str">
        <f t="shared" si="34"/>
        <v/>
      </c>
      <c r="E254" s="12" t="str">
        <f t="shared" si="29"/>
        <v/>
      </c>
      <c r="F254" s="61" t="str">
        <f t="shared" si="30"/>
        <v/>
      </c>
      <c r="G254" s="59" t="str">
        <f t="shared" si="31"/>
        <v/>
      </c>
      <c r="H254" s="59" t="str">
        <f t="shared" si="35"/>
        <v/>
      </c>
      <c r="I254" s="59"/>
      <c r="J254" s="60" t="str">
        <f t="shared" si="32"/>
        <v/>
      </c>
      <c r="K254" s="56"/>
    </row>
    <row r="255" spans="1:11" x14ac:dyDescent="0.3">
      <c r="A255" s="57" t="str">
        <f t="shared" si="27"/>
        <v/>
      </c>
      <c r="B255" s="58" t="str">
        <f t="shared" si="28"/>
        <v/>
      </c>
      <c r="C255" s="59" t="str">
        <f t="shared" si="33"/>
        <v/>
      </c>
      <c r="D255" s="59" t="str">
        <f t="shared" si="34"/>
        <v/>
      </c>
      <c r="E255" s="12" t="str">
        <f t="shared" si="29"/>
        <v/>
      </c>
      <c r="F255" s="61" t="str">
        <f t="shared" si="30"/>
        <v/>
      </c>
      <c r="G255" s="59" t="str">
        <f t="shared" si="31"/>
        <v/>
      </c>
      <c r="H255" s="59" t="str">
        <f t="shared" si="35"/>
        <v/>
      </c>
      <c r="I255" s="59"/>
      <c r="J255" s="60" t="str">
        <f t="shared" si="32"/>
        <v/>
      </c>
      <c r="K255" s="56"/>
    </row>
    <row r="256" spans="1:11" x14ac:dyDescent="0.3">
      <c r="A256" s="57" t="str">
        <f t="shared" si="27"/>
        <v/>
      </c>
      <c r="B256" s="58" t="str">
        <f t="shared" si="28"/>
        <v/>
      </c>
      <c r="C256" s="59" t="str">
        <f t="shared" si="33"/>
        <v/>
      </c>
      <c r="D256" s="59" t="str">
        <f t="shared" si="34"/>
        <v/>
      </c>
      <c r="E256" s="12" t="str">
        <f t="shared" si="29"/>
        <v/>
      </c>
      <c r="F256" s="61" t="str">
        <f t="shared" si="30"/>
        <v/>
      </c>
      <c r="G256" s="59" t="str">
        <f t="shared" si="31"/>
        <v/>
      </c>
      <c r="H256" s="59" t="str">
        <f t="shared" si="35"/>
        <v/>
      </c>
      <c r="I256" s="59"/>
      <c r="J256" s="60" t="str">
        <f t="shared" si="32"/>
        <v/>
      </c>
      <c r="K256" s="56"/>
    </row>
    <row r="257" spans="1:11" x14ac:dyDescent="0.3">
      <c r="A257" s="57" t="str">
        <f t="shared" si="27"/>
        <v/>
      </c>
      <c r="B257" s="58" t="str">
        <f t="shared" si="28"/>
        <v/>
      </c>
      <c r="C257" s="59" t="str">
        <f t="shared" si="33"/>
        <v/>
      </c>
      <c r="D257" s="59" t="str">
        <f t="shared" si="34"/>
        <v/>
      </c>
      <c r="E257" s="12" t="str">
        <f t="shared" si="29"/>
        <v/>
      </c>
      <c r="F257" s="61" t="str">
        <f t="shared" si="30"/>
        <v/>
      </c>
      <c r="G257" s="59" t="str">
        <f t="shared" si="31"/>
        <v/>
      </c>
      <c r="H257" s="59" t="str">
        <f t="shared" si="35"/>
        <v/>
      </c>
      <c r="I257" s="59"/>
      <c r="J257" s="60" t="str">
        <f t="shared" si="32"/>
        <v/>
      </c>
      <c r="K257" s="56"/>
    </row>
    <row r="258" spans="1:11" x14ac:dyDescent="0.3">
      <c r="A258" s="57" t="str">
        <f t="shared" si="27"/>
        <v/>
      </c>
      <c r="B258" s="58" t="str">
        <f t="shared" si="28"/>
        <v/>
      </c>
      <c r="C258" s="59" t="str">
        <f t="shared" si="33"/>
        <v/>
      </c>
      <c r="D258" s="59" t="str">
        <f t="shared" si="34"/>
        <v/>
      </c>
      <c r="E258" s="12" t="str">
        <f t="shared" si="29"/>
        <v/>
      </c>
      <c r="F258" s="61" t="str">
        <f t="shared" si="30"/>
        <v/>
      </c>
      <c r="G258" s="59" t="str">
        <f t="shared" si="31"/>
        <v/>
      </c>
      <c r="H258" s="59" t="str">
        <f t="shared" si="35"/>
        <v/>
      </c>
      <c r="I258" s="59"/>
      <c r="J258" s="60" t="str">
        <f t="shared" si="32"/>
        <v/>
      </c>
      <c r="K258" s="56"/>
    </row>
    <row r="259" spans="1:11" x14ac:dyDescent="0.3">
      <c r="A259" s="57" t="str">
        <f t="shared" si="27"/>
        <v/>
      </c>
      <c r="B259" s="58" t="str">
        <f t="shared" si="28"/>
        <v/>
      </c>
      <c r="C259" s="59" t="str">
        <f t="shared" si="33"/>
        <v/>
      </c>
      <c r="D259" s="59" t="str">
        <f t="shared" si="34"/>
        <v/>
      </c>
      <c r="E259" s="12" t="str">
        <f t="shared" si="29"/>
        <v/>
      </c>
      <c r="F259" s="61" t="str">
        <f t="shared" si="30"/>
        <v/>
      </c>
      <c r="G259" s="59" t="str">
        <f t="shared" si="31"/>
        <v/>
      </c>
      <c r="H259" s="59" t="str">
        <f t="shared" si="35"/>
        <v/>
      </c>
      <c r="I259" s="59"/>
      <c r="J259" s="60" t="str">
        <f t="shared" si="32"/>
        <v/>
      </c>
      <c r="K259" s="56"/>
    </row>
    <row r="260" spans="1:11" x14ac:dyDescent="0.3">
      <c r="A260" s="57" t="str">
        <f t="shared" si="27"/>
        <v/>
      </c>
      <c r="B260" s="58" t="str">
        <f t="shared" si="28"/>
        <v/>
      </c>
      <c r="C260" s="59" t="str">
        <f t="shared" si="33"/>
        <v/>
      </c>
      <c r="D260" s="59" t="str">
        <f t="shared" si="34"/>
        <v/>
      </c>
      <c r="E260" s="12" t="str">
        <f t="shared" si="29"/>
        <v/>
      </c>
      <c r="F260" s="61" t="str">
        <f t="shared" si="30"/>
        <v/>
      </c>
      <c r="G260" s="59" t="str">
        <f t="shared" si="31"/>
        <v/>
      </c>
      <c r="H260" s="59" t="str">
        <f t="shared" si="35"/>
        <v/>
      </c>
      <c r="I260" s="59"/>
      <c r="J260" s="60" t="str">
        <f t="shared" si="32"/>
        <v/>
      </c>
      <c r="K260" s="56"/>
    </row>
    <row r="261" spans="1:11" x14ac:dyDescent="0.3">
      <c r="A261" s="57" t="str">
        <f t="shared" si="27"/>
        <v/>
      </c>
      <c r="B261" s="58" t="str">
        <f t="shared" si="28"/>
        <v/>
      </c>
      <c r="C261" s="59" t="str">
        <f t="shared" si="33"/>
        <v/>
      </c>
      <c r="D261" s="59" t="str">
        <f t="shared" si="34"/>
        <v/>
      </c>
      <c r="E261" s="12" t="str">
        <f t="shared" si="29"/>
        <v/>
      </c>
      <c r="F261" s="61" t="str">
        <f t="shared" si="30"/>
        <v/>
      </c>
      <c r="G261" s="59" t="str">
        <f t="shared" si="31"/>
        <v/>
      </c>
      <c r="H261" s="59" t="str">
        <f t="shared" si="35"/>
        <v/>
      </c>
      <c r="I261" s="59"/>
      <c r="J261" s="60" t="str">
        <f t="shared" si="32"/>
        <v/>
      </c>
      <c r="K261" s="56"/>
    </row>
    <row r="262" spans="1:11" x14ac:dyDescent="0.3">
      <c r="A262" s="57" t="str">
        <f t="shared" si="27"/>
        <v/>
      </c>
      <c r="B262" s="58" t="str">
        <f t="shared" si="28"/>
        <v/>
      </c>
      <c r="C262" s="59" t="str">
        <f t="shared" si="33"/>
        <v/>
      </c>
      <c r="D262" s="59" t="str">
        <f t="shared" si="34"/>
        <v/>
      </c>
      <c r="E262" s="12" t="str">
        <f t="shared" si="29"/>
        <v/>
      </c>
      <c r="F262" s="61" t="str">
        <f t="shared" si="30"/>
        <v/>
      </c>
      <c r="G262" s="59" t="str">
        <f t="shared" si="31"/>
        <v/>
      </c>
      <c r="H262" s="59" t="str">
        <f t="shared" si="35"/>
        <v/>
      </c>
      <c r="I262" s="59"/>
      <c r="J262" s="60" t="str">
        <f t="shared" si="32"/>
        <v/>
      </c>
      <c r="K262" s="56"/>
    </row>
    <row r="263" spans="1:11" x14ac:dyDescent="0.3">
      <c r="A263" s="57" t="str">
        <f t="shared" si="27"/>
        <v/>
      </c>
      <c r="B263" s="58" t="str">
        <f t="shared" si="28"/>
        <v/>
      </c>
      <c r="C263" s="59" t="str">
        <f t="shared" si="33"/>
        <v/>
      </c>
      <c r="D263" s="59" t="str">
        <f t="shared" si="34"/>
        <v/>
      </c>
      <c r="E263" s="12" t="str">
        <f t="shared" si="29"/>
        <v/>
      </c>
      <c r="F263" s="61" t="str">
        <f t="shared" si="30"/>
        <v/>
      </c>
      <c r="G263" s="59" t="str">
        <f t="shared" si="31"/>
        <v/>
      </c>
      <c r="H263" s="59" t="str">
        <f t="shared" si="35"/>
        <v/>
      </c>
      <c r="I263" s="59"/>
      <c r="J263" s="60" t="str">
        <f t="shared" si="32"/>
        <v/>
      </c>
      <c r="K263" s="56"/>
    </row>
    <row r="264" spans="1:11" x14ac:dyDescent="0.3">
      <c r="A264" s="57" t="str">
        <f t="shared" si="27"/>
        <v/>
      </c>
      <c r="B264" s="58" t="str">
        <f t="shared" si="28"/>
        <v/>
      </c>
      <c r="C264" s="59" t="str">
        <f t="shared" si="33"/>
        <v/>
      </c>
      <c r="D264" s="59" t="str">
        <f t="shared" si="34"/>
        <v/>
      </c>
      <c r="E264" s="12" t="str">
        <f t="shared" si="29"/>
        <v/>
      </c>
      <c r="F264" s="61" t="str">
        <f t="shared" si="30"/>
        <v/>
      </c>
      <c r="G264" s="59" t="str">
        <f t="shared" si="31"/>
        <v/>
      </c>
      <c r="H264" s="59" t="str">
        <f t="shared" si="35"/>
        <v/>
      </c>
      <c r="I264" s="59"/>
      <c r="J264" s="60" t="str">
        <f t="shared" si="32"/>
        <v/>
      </c>
      <c r="K264" s="56"/>
    </row>
    <row r="265" spans="1:11" x14ac:dyDescent="0.3">
      <c r="A265" s="57" t="str">
        <f t="shared" si="27"/>
        <v/>
      </c>
      <c r="B265" s="58" t="str">
        <f t="shared" si="28"/>
        <v/>
      </c>
      <c r="C265" s="59" t="str">
        <f t="shared" si="33"/>
        <v/>
      </c>
      <c r="D265" s="59" t="str">
        <f t="shared" si="34"/>
        <v/>
      </c>
      <c r="E265" s="12" t="str">
        <f t="shared" si="29"/>
        <v/>
      </c>
      <c r="F265" s="61" t="str">
        <f t="shared" si="30"/>
        <v/>
      </c>
      <c r="G265" s="59" t="str">
        <f t="shared" si="31"/>
        <v/>
      </c>
      <c r="H265" s="59" t="str">
        <f t="shared" si="35"/>
        <v/>
      </c>
      <c r="I265" s="59"/>
      <c r="J265" s="60" t="str">
        <f t="shared" si="32"/>
        <v/>
      </c>
      <c r="K265" s="56"/>
    </row>
    <row r="266" spans="1:11" x14ac:dyDescent="0.3">
      <c r="A266" s="57" t="str">
        <f t="shared" si="27"/>
        <v/>
      </c>
      <c r="B266" s="58" t="str">
        <f t="shared" si="28"/>
        <v/>
      </c>
      <c r="C266" s="59" t="str">
        <f t="shared" si="33"/>
        <v/>
      </c>
      <c r="D266" s="59" t="str">
        <f t="shared" si="34"/>
        <v/>
      </c>
      <c r="E266" s="12" t="str">
        <f t="shared" si="29"/>
        <v/>
      </c>
      <c r="F266" s="61" t="str">
        <f t="shared" si="30"/>
        <v/>
      </c>
      <c r="G266" s="59" t="str">
        <f t="shared" si="31"/>
        <v/>
      </c>
      <c r="H266" s="59" t="str">
        <f t="shared" si="35"/>
        <v/>
      </c>
      <c r="I266" s="59"/>
      <c r="J266" s="60" t="str">
        <f t="shared" si="32"/>
        <v/>
      </c>
      <c r="K266" s="56"/>
    </row>
    <row r="267" spans="1:11" x14ac:dyDescent="0.3">
      <c r="A267" s="57" t="str">
        <f t="shared" si="27"/>
        <v/>
      </c>
      <c r="B267" s="58" t="str">
        <f t="shared" si="28"/>
        <v/>
      </c>
      <c r="C267" s="59" t="str">
        <f t="shared" si="33"/>
        <v/>
      </c>
      <c r="D267" s="59" t="str">
        <f t="shared" si="34"/>
        <v/>
      </c>
      <c r="E267" s="12" t="str">
        <f t="shared" si="29"/>
        <v/>
      </c>
      <c r="F267" s="61" t="str">
        <f t="shared" si="30"/>
        <v/>
      </c>
      <c r="G267" s="59" t="str">
        <f t="shared" si="31"/>
        <v/>
      </c>
      <c r="H267" s="59" t="str">
        <f t="shared" si="35"/>
        <v/>
      </c>
      <c r="I267" s="59"/>
      <c r="J267" s="60" t="str">
        <f t="shared" si="32"/>
        <v/>
      </c>
      <c r="K267" s="56"/>
    </row>
    <row r="268" spans="1:11" x14ac:dyDescent="0.3">
      <c r="A268" s="57" t="str">
        <f t="shared" si="27"/>
        <v/>
      </c>
      <c r="B268" s="58" t="str">
        <f t="shared" si="28"/>
        <v/>
      </c>
      <c r="C268" s="59" t="str">
        <f t="shared" si="33"/>
        <v/>
      </c>
      <c r="D268" s="59" t="str">
        <f t="shared" si="34"/>
        <v/>
      </c>
      <c r="E268" s="12" t="str">
        <f t="shared" si="29"/>
        <v/>
      </c>
      <c r="F268" s="61" t="str">
        <f t="shared" si="30"/>
        <v/>
      </c>
      <c r="G268" s="59" t="str">
        <f t="shared" si="31"/>
        <v/>
      </c>
      <c r="H268" s="59" t="str">
        <f t="shared" si="35"/>
        <v/>
      </c>
      <c r="I268" s="59"/>
      <c r="J268" s="60" t="str">
        <f t="shared" si="32"/>
        <v/>
      </c>
      <c r="K268" s="56"/>
    </row>
    <row r="269" spans="1:11" x14ac:dyDescent="0.3">
      <c r="A269" s="57" t="str">
        <f t="shared" si="27"/>
        <v/>
      </c>
      <c r="B269" s="58" t="str">
        <f t="shared" si="28"/>
        <v/>
      </c>
      <c r="C269" s="59" t="str">
        <f t="shared" si="33"/>
        <v/>
      </c>
      <c r="D269" s="59" t="str">
        <f t="shared" si="34"/>
        <v/>
      </c>
      <c r="E269" s="12" t="str">
        <f t="shared" si="29"/>
        <v/>
      </c>
      <c r="F269" s="61" t="str">
        <f t="shared" si="30"/>
        <v/>
      </c>
      <c r="G269" s="59" t="str">
        <f t="shared" si="31"/>
        <v/>
      </c>
      <c r="H269" s="59" t="str">
        <f t="shared" si="35"/>
        <v/>
      </c>
      <c r="I269" s="59"/>
      <c r="J269" s="60" t="str">
        <f t="shared" si="32"/>
        <v/>
      </c>
      <c r="K269" s="56"/>
    </row>
    <row r="270" spans="1:11" x14ac:dyDescent="0.3">
      <c r="A270" s="57" t="str">
        <f t="shared" si="27"/>
        <v/>
      </c>
      <c r="B270" s="58" t="str">
        <f t="shared" si="28"/>
        <v/>
      </c>
      <c r="C270" s="59" t="str">
        <f t="shared" si="33"/>
        <v/>
      </c>
      <c r="D270" s="59" t="str">
        <f t="shared" si="34"/>
        <v/>
      </c>
      <c r="E270" s="12" t="str">
        <f t="shared" si="29"/>
        <v/>
      </c>
      <c r="F270" s="61" t="str">
        <f t="shared" si="30"/>
        <v/>
      </c>
      <c r="G270" s="59" t="str">
        <f t="shared" si="31"/>
        <v/>
      </c>
      <c r="H270" s="59" t="str">
        <f t="shared" si="35"/>
        <v/>
      </c>
      <c r="I270" s="59"/>
      <c r="J270" s="60" t="str">
        <f t="shared" si="32"/>
        <v/>
      </c>
      <c r="K270" s="56"/>
    </row>
    <row r="271" spans="1:11" x14ac:dyDescent="0.3">
      <c r="A271" s="57" t="str">
        <f t="shared" si="27"/>
        <v/>
      </c>
      <c r="B271" s="58" t="str">
        <f t="shared" si="28"/>
        <v/>
      </c>
      <c r="C271" s="59" t="str">
        <f t="shared" si="33"/>
        <v/>
      </c>
      <c r="D271" s="59" t="str">
        <f t="shared" si="34"/>
        <v/>
      </c>
      <c r="E271" s="12" t="str">
        <f t="shared" si="29"/>
        <v/>
      </c>
      <c r="F271" s="61" t="str">
        <f t="shared" si="30"/>
        <v/>
      </c>
      <c r="G271" s="59" t="str">
        <f t="shared" si="31"/>
        <v/>
      </c>
      <c r="H271" s="59" t="str">
        <f t="shared" si="35"/>
        <v/>
      </c>
      <c r="I271" s="59"/>
      <c r="J271" s="60" t="str">
        <f t="shared" si="32"/>
        <v/>
      </c>
      <c r="K271" s="56"/>
    </row>
    <row r="272" spans="1:11" x14ac:dyDescent="0.3">
      <c r="A272" s="57" t="str">
        <f t="shared" si="27"/>
        <v/>
      </c>
      <c r="B272" s="58" t="str">
        <f t="shared" si="28"/>
        <v/>
      </c>
      <c r="C272" s="59" t="str">
        <f t="shared" si="33"/>
        <v/>
      </c>
      <c r="D272" s="59" t="str">
        <f t="shared" si="34"/>
        <v/>
      </c>
      <c r="E272" s="12" t="str">
        <f t="shared" si="29"/>
        <v/>
      </c>
      <c r="F272" s="61" t="str">
        <f t="shared" si="30"/>
        <v/>
      </c>
      <c r="G272" s="59" t="str">
        <f t="shared" si="31"/>
        <v/>
      </c>
      <c r="H272" s="59" t="str">
        <f t="shared" si="35"/>
        <v/>
      </c>
      <c r="I272" s="59"/>
      <c r="J272" s="60" t="str">
        <f t="shared" si="32"/>
        <v/>
      </c>
      <c r="K272" s="56"/>
    </row>
    <row r="273" spans="1:11" x14ac:dyDescent="0.3">
      <c r="A273" s="57" t="str">
        <f t="shared" si="27"/>
        <v/>
      </c>
      <c r="B273" s="58" t="str">
        <f t="shared" si="28"/>
        <v/>
      </c>
      <c r="C273" s="59" t="str">
        <f t="shared" si="33"/>
        <v/>
      </c>
      <c r="D273" s="59" t="str">
        <f t="shared" si="34"/>
        <v/>
      </c>
      <c r="E273" s="12" t="str">
        <f t="shared" si="29"/>
        <v/>
      </c>
      <c r="F273" s="61" t="str">
        <f t="shared" si="30"/>
        <v/>
      </c>
      <c r="G273" s="59" t="str">
        <f t="shared" si="31"/>
        <v/>
      </c>
      <c r="H273" s="59" t="str">
        <f t="shared" si="35"/>
        <v/>
      </c>
      <c r="I273" s="59"/>
      <c r="J273" s="60" t="str">
        <f t="shared" si="32"/>
        <v/>
      </c>
      <c r="K273" s="56"/>
    </row>
    <row r="274" spans="1:11" x14ac:dyDescent="0.3">
      <c r="A274" s="57" t="str">
        <f t="shared" si="27"/>
        <v/>
      </c>
      <c r="B274" s="58" t="str">
        <f t="shared" si="28"/>
        <v/>
      </c>
      <c r="C274" s="59" t="str">
        <f t="shared" si="33"/>
        <v/>
      </c>
      <c r="D274" s="59" t="str">
        <f t="shared" si="34"/>
        <v/>
      </c>
      <c r="E274" s="12" t="str">
        <f t="shared" si="29"/>
        <v/>
      </c>
      <c r="F274" s="61" t="str">
        <f t="shared" si="30"/>
        <v/>
      </c>
      <c r="G274" s="59" t="str">
        <f t="shared" si="31"/>
        <v/>
      </c>
      <c r="H274" s="59" t="str">
        <f t="shared" si="35"/>
        <v/>
      </c>
      <c r="I274" s="59"/>
      <c r="J274" s="60" t="str">
        <f t="shared" si="32"/>
        <v/>
      </c>
      <c r="K274" s="56"/>
    </row>
    <row r="275" spans="1:11" x14ac:dyDescent="0.3">
      <c r="A275" s="57" t="str">
        <f t="shared" ref="A275:A338" si="36">IF(Values_Entered,A274+1,"")</f>
        <v/>
      </c>
      <c r="B275" s="58" t="str">
        <f t="shared" ref="B275:B338" si="37">IF(Pay_Num&lt;&gt;"",DATE(YEAR(B274),MONTH(B274)+1,DAY(B274)),"")</f>
        <v/>
      </c>
      <c r="C275" s="59" t="str">
        <f t="shared" si="33"/>
        <v/>
      </c>
      <c r="D275" s="59" t="str">
        <f t="shared" si="34"/>
        <v/>
      </c>
      <c r="E275" s="12" t="str">
        <f t="shared" ref="E275:E338" si="38">IF(Pay_Num&lt;&gt;"",Scheduled_Extra_Payments,"")</f>
        <v/>
      </c>
      <c r="F275" s="61" t="str">
        <f t="shared" ref="F275:F338" si="39">IF(Pay_Num&lt;&gt;"",Sched_Pay+Extra_Pay,"")</f>
        <v/>
      </c>
      <c r="G275" s="59" t="str">
        <f t="shared" ref="G275:G338" si="40">IF(Pay_Num&lt;&gt;"",Total_Pay-Int,"")</f>
        <v/>
      </c>
      <c r="H275" s="59" t="str">
        <f t="shared" si="35"/>
        <v/>
      </c>
      <c r="I275" s="59"/>
      <c r="J275" s="60" t="str">
        <f t="shared" ref="J275:J338" si="41">IF(Pay_Num&lt;&gt;"",Beg_Bal-Princ,"")</f>
        <v/>
      </c>
      <c r="K275" s="56"/>
    </row>
    <row r="276" spans="1:11" x14ac:dyDescent="0.3">
      <c r="A276" s="57" t="str">
        <f t="shared" si="36"/>
        <v/>
      </c>
      <c r="B276" s="58" t="str">
        <f t="shared" si="37"/>
        <v/>
      </c>
      <c r="C276" s="59" t="str">
        <f t="shared" ref="C276:C339" si="42">IF(Pay_Num&lt;&gt;"",J275,"")</f>
        <v/>
      </c>
      <c r="D276" s="59" t="str">
        <f t="shared" ref="D276:D339" si="43">IF(Pay_Num&lt;&gt;"",Scheduled_Monthly_Payment,"")</f>
        <v/>
      </c>
      <c r="E276" s="12" t="str">
        <f t="shared" si="38"/>
        <v/>
      </c>
      <c r="F276" s="61" t="str">
        <f t="shared" si="39"/>
        <v/>
      </c>
      <c r="G276" s="59" t="str">
        <f t="shared" si="40"/>
        <v/>
      </c>
      <c r="H276" s="59" t="str">
        <f t="shared" ref="H276:H339" si="44">IF(Pay_Num&lt;&gt;"",Beg_Bal*Interest_Rate/12,"")</f>
        <v/>
      </c>
      <c r="I276" s="59"/>
      <c r="J276" s="60" t="str">
        <f t="shared" si="41"/>
        <v/>
      </c>
      <c r="K276" s="56"/>
    </row>
    <row r="277" spans="1:11" x14ac:dyDescent="0.3">
      <c r="A277" s="57" t="str">
        <f t="shared" si="36"/>
        <v/>
      </c>
      <c r="B277" s="58" t="str">
        <f t="shared" si="37"/>
        <v/>
      </c>
      <c r="C277" s="59" t="str">
        <f t="shared" si="42"/>
        <v/>
      </c>
      <c r="D277" s="59" t="str">
        <f t="shared" si="43"/>
        <v/>
      </c>
      <c r="E277" s="12" t="str">
        <f t="shared" si="38"/>
        <v/>
      </c>
      <c r="F277" s="61" t="str">
        <f t="shared" si="39"/>
        <v/>
      </c>
      <c r="G277" s="59" t="str">
        <f t="shared" si="40"/>
        <v/>
      </c>
      <c r="H277" s="59" t="str">
        <f t="shared" si="44"/>
        <v/>
      </c>
      <c r="I277" s="59"/>
      <c r="J277" s="60" t="str">
        <f t="shared" si="41"/>
        <v/>
      </c>
      <c r="K277" s="56"/>
    </row>
    <row r="278" spans="1:11" x14ac:dyDescent="0.3">
      <c r="A278" s="57" t="str">
        <f t="shared" si="36"/>
        <v/>
      </c>
      <c r="B278" s="58" t="str">
        <f t="shared" si="37"/>
        <v/>
      </c>
      <c r="C278" s="59" t="str">
        <f t="shared" si="42"/>
        <v/>
      </c>
      <c r="D278" s="59" t="str">
        <f t="shared" si="43"/>
        <v/>
      </c>
      <c r="E278" s="12" t="str">
        <f t="shared" si="38"/>
        <v/>
      </c>
      <c r="F278" s="61" t="str">
        <f t="shared" si="39"/>
        <v/>
      </c>
      <c r="G278" s="59" t="str">
        <f t="shared" si="40"/>
        <v/>
      </c>
      <c r="H278" s="59" t="str">
        <f t="shared" si="44"/>
        <v/>
      </c>
      <c r="I278" s="59"/>
      <c r="J278" s="60" t="str">
        <f t="shared" si="41"/>
        <v/>
      </c>
      <c r="K278" s="56"/>
    </row>
    <row r="279" spans="1:11" x14ac:dyDescent="0.3">
      <c r="A279" s="57" t="str">
        <f t="shared" si="36"/>
        <v/>
      </c>
      <c r="B279" s="58" t="str">
        <f t="shared" si="37"/>
        <v/>
      </c>
      <c r="C279" s="59" t="str">
        <f t="shared" si="42"/>
        <v/>
      </c>
      <c r="D279" s="59" t="str">
        <f t="shared" si="43"/>
        <v/>
      </c>
      <c r="E279" s="12" t="str">
        <f t="shared" si="38"/>
        <v/>
      </c>
      <c r="F279" s="61" t="str">
        <f t="shared" si="39"/>
        <v/>
      </c>
      <c r="G279" s="59" t="str">
        <f t="shared" si="40"/>
        <v/>
      </c>
      <c r="H279" s="59" t="str">
        <f t="shared" si="44"/>
        <v/>
      </c>
      <c r="I279" s="59"/>
      <c r="J279" s="60" t="str">
        <f t="shared" si="41"/>
        <v/>
      </c>
      <c r="K279" s="56"/>
    </row>
    <row r="280" spans="1:11" x14ac:dyDescent="0.3">
      <c r="A280" s="57" t="str">
        <f t="shared" si="36"/>
        <v/>
      </c>
      <c r="B280" s="58" t="str">
        <f t="shared" si="37"/>
        <v/>
      </c>
      <c r="C280" s="59" t="str">
        <f t="shared" si="42"/>
        <v/>
      </c>
      <c r="D280" s="59" t="str">
        <f t="shared" si="43"/>
        <v/>
      </c>
      <c r="E280" s="12" t="str">
        <f t="shared" si="38"/>
        <v/>
      </c>
      <c r="F280" s="61" t="str">
        <f t="shared" si="39"/>
        <v/>
      </c>
      <c r="G280" s="59" t="str">
        <f t="shared" si="40"/>
        <v/>
      </c>
      <c r="H280" s="59" t="str">
        <f t="shared" si="44"/>
        <v/>
      </c>
      <c r="I280" s="59"/>
      <c r="J280" s="60" t="str">
        <f t="shared" si="41"/>
        <v/>
      </c>
      <c r="K280" s="56"/>
    </row>
    <row r="281" spans="1:11" x14ac:dyDescent="0.3">
      <c r="A281" s="57" t="str">
        <f t="shared" si="36"/>
        <v/>
      </c>
      <c r="B281" s="58" t="str">
        <f t="shared" si="37"/>
        <v/>
      </c>
      <c r="C281" s="59" t="str">
        <f t="shared" si="42"/>
        <v/>
      </c>
      <c r="D281" s="59" t="str">
        <f t="shared" si="43"/>
        <v/>
      </c>
      <c r="E281" s="12" t="str">
        <f t="shared" si="38"/>
        <v/>
      </c>
      <c r="F281" s="61" t="str">
        <f t="shared" si="39"/>
        <v/>
      </c>
      <c r="G281" s="59" t="str">
        <f t="shared" si="40"/>
        <v/>
      </c>
      <c r="H281" s="59" t="str">
        <f t="shared" si="44"/>
        <v/>
      </c>
      <c r="I281" s="59"/>
      <c r="J281" s="60" t="str">
        <f t="shared" si="41"/>
        <v/>
      </c>
      <c r="K281" s="56"/>
    </row>
    <row r="282" spans="1:11" x14ac:dyDescent="0.3">
      <c r="A282" s="57" t="str">
        <f t="shared" si="36"/>
        <v/>
      </c>
      <c r="B282" s="58" t="str">
        <f t="shared" si="37"/>
        <v/>
      </c>
      <c r="C282" s="59" t="str">
        <f t="shared" si="42"/>
        <v/>
      </c>
      <c r="D282" s="59" t="str">
        <f t="shared" si="43"/>
        <v/>
      </c>
      <c r="E282" s="12" t="str">
        <f t="shared" si="38"/>
        <v/>
      </c>
      <c r="F282" s="61" t="str">
        <f t="shared" si="39"/>
        <v/>
      </c>
      <c r="G282" s="59" t="str">
        <f t="shared" si="40"/>
        <v/>
      </c>
      <c r="H282" s="59" t="str">
        <f t="shared" si="44"/>
        <v/>
      </c>
      <c r="I282" s="59"/>
      <c r="J282" s="60" t="str">
        <f t="shared" si="41"/>
        <v/>
      </c>
      <c r="K282" s="56"/>
    </row>
    <row r="283" spans="1:11" x14ac:dyDescent="0.3">
      <c r="A283" s="57" t="str">
        <f t="shared" si="36"/>
        <v/>
      </c>
      <c r="B283" s="58" t="str">
        <f t="shared" si="37"/>
        <v/>
      </c>
      <c r="C283" s="59" t="str">
        <f t="shared" si="42"/>
        <v/>
      </c>
      <c r="D283" s="59" t="str">
        <f t="shared" si="43"/>
        <v/>
      </c>
      <c r="E283" s="12" t="str">
        <f t="shared" si="38"/>
        <v/>
      </c>
      <c r="F283" s="61" t="str">
        <f t="shared" si="39"/>
        <v/>
      </c>
      <c r="G283" s="59" t="str">
        <f t="shared" si="40"/>
        <v/>
      </c>
      <c r="H283" s="59" t="str">
        <f t="shared" si="44"/>
        <v/>
      </c>
      <c r="I283" s="59"/>
      <c r="J283" s="60" t="str">
        <f t="shared" si="41"/>
        <v/>
      </c>
      <c r="K283" s="56"/>
    </row>
    <row r="284" spans="1:11" x14ac:dyDescent="0.3">
      <c r="A284" s="57" t="str">
        <f t="shared" si="36"/>
        <v/>
      </c>
      <c r="B284" s="58" t="str">
        <f t="shared" si="37"/>
        <v/>
      </c>
      <c r="C284" s="59" t="str">
        <f t="shared" si="42"/>
        <v/>
      </c>
      <c r="D284" s="59" t="str">
        <f t="shared" si="43"/>
        <v/>
      </c>
      <c r="E284" s="12" t="str">
        <f t="shared" si="38"/>
        <v/>
      </c>
      <c r="F284" s="61" t="str">
        <f t="shared" si="39"/>
        <v/>
      </c>
      <c r="G284" s="59" t="str">
        <f t="shared" si="40"/>
        <v/>
      </c>
      <c r="H284" s="59" t="str">
        <f t="shared" si="44"/>
        <v/>
      </c>
      <c r="I284" s="59"/>
      <c r="J284" s="60" t="str">
        <f t="shared" si="41"/>
        <v/>
      </c>
      <c r="K284" s="56"/>
    </row>
    <row r="285" spans="1:11" x14ac:dyDescent="0.3">
      <c r="A285" s="57" t="str">
        <f t="shared" si="36"/>
        <v/>
      </c>
      <c r="B285" s="58" t="str">
        <f t="shared" si="37"/>
        <v/>
      </c>
      <c r="C285" s="59" t="str">
        <f t="shared" si="42"/>
        <v/>
      </c>
      <c r="D285" s="59" t="str">
        <f t="shared" si="43"/>
        <v/>
      </c>
      <c r="E285" s="12" t="str">
        <f t="shared" si="38"/>
        <v/>
      </c>
      <c r="F285" s="61" t="str">
        <f t="shared" si="39"/>
        <v/>
      </c>
      <c r="G285" s="59" t="str">
        <f t="shared" si="40"/>
        <v/>
      </c>
      <c r="H285" s="59" t="str">
        <f t="shared" si="44"/>
        <v/>
      </c>
      <c r="I285" s="59"/>
      <c r="J285" s="60" t="str">
        <f t="shared" si="41"/>
        <v/>
      </c>
      <c r="K285" s="56"/>
    </row>
    <row r="286" spans="1:11" x14ac:dyDescent="0.3">
      <c r="A286" s="57" t="str">
        <f t="shared" si="36"/>
        <v/>
      </c>
      <c r="B286" s="58" t="str">
        <f t="shared" si="37"/>
        <v/>
      </c>
      <c r="C286" s="59" t="str">
        <f t="shared" si="42"/>
        <v/>
      </c>
      <c r="D286" s="59" t="str">
        <f t="shared" si="43"/>
        <v/>
      </c>
      <c r="E286" s="12" t="str">
        <f t="shared" si="38"/>
        <v/>
      </c>
      <c r="F286" s="61" t="str">
        <f t="shared" si="39"/>
        <v/>
      </c>
      <c r="G286" s="59" t="str">
        <f t="shared" si="40"/>
        <v/>
      </c>
      <c r="H286" s="59" t="str">
        <f t="shared" si="44"/>
        <v/>
      </c>
      <c r="I286" s="59"/>
      <c r="J286" s="60" t="str">
        <f t="shared" si="41"/>
        <v/>
      </c>
      <c r="K286" s="56"/>
    </row>
    <row r="287" spans="1:11" x14ac:dyDescent="0.3">
      <c r="A287" s="57" t="str">
        <f t="shared" si="36"/>
        <v/>
      </c>
      <c r="B287" s="58" t="str">
        <f t="shared" si="37"/>
        <v/>
      </c>
      <c r="C287" s="59" t="str">
        <f t="shared" si="42"/>
        <v/>
      </c>
      <c r="D287" s="59" t="str">
        <f t="shared" si="43"/>
        <v/>
      </c>
      <c r="E287" s="12" t="str">
        <f t="shared" si="38"/>
        <v/>
      </c>
      <c r="F287" s="61" t="str">
        <f t="shared" si="39"/>
        <v/>
      </c>
      <c r="G287" s="59" t="str">
        <f t="shared" si="40"/>
        <v/>
      </c>
      <c r="H287" s="59" t="str">
        <f t="shared" si="44"/>
        <v/>
      </c>
      <c r="I287" s="59"/>
      <c r="J287" s="60" t="str">
        <f t="shared" si="41"/>
        <v/>
      </c>
      <c r="K287" s="56"/>
    </row>
    <row r="288" spans="1:11" x14ac:dyDescent="0.3">
      <c r="A288" s="57" t="str">
        <f t="shared" si="36"/>
        <v/>
      </c>
      <c r="B288" s="58" t="str">
        <f t="shared" si="37"/>
        <v/>
      </c>
      <c r="C288" s="59" t="str">
        <f t="shared" si="42"/>
        <v/>
      </c>
      <c r="D288" s="59" t="str">
        <f t="shared" si="43"/>
        <v/>
      </c>
      <c r="E288" s="12" t="str">
        <f t="shared" si="38"/>
        <v/>
      </c>
      <c r="F288" s="61" t="str">
        <f t="shared" si="39"/>
        <v/>
      </c>
      <c r="G288" s="59" t="str">
        <f t="shared" si="40"/>
        <v/>
      </c>
      <c r="H288" s="59" t="str">
        <f t="shared" si="44"/>
        <v/>
      </c>
      <c r="I288" s="59"/>
      <c r="J288" s="60" t="str">
        <f t="shared" si="41"/>
        <v/>
      </c>
      <c r="K288" s="56"/>
    </row>
    <row r="289" spans="1:11" x14ac:dyDescent="0.3">
      <c r="A289" s="57" t="str">
        <f t="shared" si="36"/>
        <v/>
      </c>
      <c r="B289" s="58" t="str">
        <f t="shared" si="37"/>
        <v/>
      </c>
      <c r="C289" s="59" t="str">
        <f t="shared" si="42"/>
        <v/>
      </c>
      <c r="D289" s="59" t="str">
        <f t="shared" si="43"/>
        <v/>
      </c>
      <c r="E289" s="12" t="str">
        <f t="shared" si="38"/>
        <v/>
      </c>
      <c r="F289" s="61" t="str">
        <f t="shared" si="39"/>
        <v/>
      </c>
      <c r="G289" s="59" t="str">
        <f t="shared" si="40"/>
        <v/>
      </c>
      <c r="H289" s="59" t="str">
        <f t="shared" si="44"/>
        <v/>
      </c>
      <c r="I289" s="59"/>
      <c r="J289" s="60" t="str">
        <f t="shared" si="41"/>
        <v/>
      </c>
      <c r="K289" s="56"/>
    </row>
    <row r="290" spans="1:11" x14ac:dyDescent="0.3">
      <c r="A290" s="57" t="str">
        <f t="shared" si="36"/>
        <v/>
      </c>
      <c r="B290" s="58" t="str">
        <f t="shared" si="37"/>
        <v/>
      </c>
      <c r="C290" s="59" t="str">
        <f t="shared" si="42"/>
        <v/>
      </c>
      <c r="D290" s="59" t="str">
        <f t="shared" si="43"/>
        <v/>
      </c>
      <c r="E290" s="12" t="str">
        <f t="shared" si="38"/>
        <v/>
      </c>
      <c r="F290" s="61" t="str">
        <f t="shared" si="39"/>
        <v/>
      </c>
      <c r="G290" s="59" t="str">
        <f t="shared" si="40"/>
        <v/>
      </c>
      <c r="H290" s="59" t="str">
        <f t="shared" si="44"/>
        <v/>
      </c>
      <c r="I290" s="59"/>
      <c r="J290" s="60" t="str">
        <f t="shared" si="41"/>
        <v/>
      </c>
      <c r="K290" s="56"/>
    </row>
    <row r="291" spans="1:11" x14ac:dyDescent="0.3">
      <c r="A291" s="57" t="str">
        <f t="shared" si="36"/>
        <v/>
      </c>
      <c r="B291" s="58" t="str">
        <f t="shared" si="37"/>
        <v/>
      </c>
      <c r="C291" s="59" t="str">
        <f t="shared" si="42"/>
        <v/>
      </c>
      <c r="D291" s="59" t="str">
        <f t="shared" si="43"/>
        <v/>
      </c>
      <c r="E291" s="12" t="str">
        <f t="shared" si="38"/>
        <v/>
      </c>
      <c r="F291" s="61" t="str">
        <f t="shared" si="39"/>
        <v/>
      </c>
      <c r="G291" s="59" t="str">
        <f t="shared" si="40"/>
        <v/>
      </c>
      <c r="H291" s="59" t="str">
        <f t="shared" si="44"/>
        <v/>
      </c>
      <c r="I291" s="59"/>
      <c r="J291" s="60" t="str">
        <f t="shared" si="41"/>
        <v/>
      </c>
      <c r="K291" s="56"/>
    </row>
    <row r="292" spans="1:11" x14ac:dyDescent="0.3">
      <c r="A292" s="57" t="str">
        <f t="shared" si="36"/>
        <v/>
      </c>
      <c r="B292" s="58" t="str">
        <f t="shared" si="37"/>
        <v/>
      </c>
      <c r="C292" s="59" t="str">
        <f t="shared" si="42"/>
        <v/>
      </c>
      <c r="D292" s="59" t="str">
        <f t="shared" si="43"/>
        <v/>
      </c>
      <c r="E292" s="12" t="str">
        <f t="shared" si="38"/>
        <v/>
      </c>
      <c r="F292" s="61" t="str">
        <f t="shared" si="39"/>
        <v/>
      </c>
      <c r="G292" s="59" t="str">
        <f t="shared" si="40"/>
        <v/>
      </c>
      <c r="H292" s="59" t="str">
        <f t="shared" si="44"/>
        <v/>
      </c>
      <c r="I292" s="59"/>
      <c r="J292" s="60" t="str">
        <f t="shared" si="41"/>
        <v/>
      </c>
      <c r="K292" s="56"/>
    </row>
    <row r="293" spans="1:11" x14ac:dyDescent="0.3">
      <c r="A293" s="57" t="str">
        <f t="shared" si="36"/>
        <v/>
      </c>
      <c r="B293" s="58" t="str">
        <f t="shared" si="37"/>
        <v/>
      </c>
      <c r="C293" s="59" t="str">
        <f t="shared" si="42"/>
        <v/>
      </c>
      <c r="D293" s="59" t="str">
        <f t="shared" si="43"/>
        <v/>
      </c>
      <c r="E293" s="12" t="str">
        <f t="shared" si="38"/>
        <v/>
      </c>
      <c r="F293" s="61" t="str">
        <f t="shared" si="39"/>
        <v/>
      </c>
      <c r="G293" s="59" t="str">
        <f t="shared" si="40"/>
        <v/>
      </c>
      <c r="H293" s="59" t="str">
        <f t="shared" si="44"/>
        <v/>
      </c>
      <c r="I293" s="59"/>
      <c r="J293" s="60" t="str">
        <f t="shared" si="41"/>
        <v/>
      </c>
      <c r="K293" s="56"/>
    </row>
    <row r="294" spans="1:11" x14ac:dyDescent="0.3">
      <c r="A294" s="57" t="str">
        <f t="shared" si="36"/>
        <v/>
      </c>
      <c r="B294" s="58" t="str">
        <f t="shared" si="37"/>
        <v/>
      </c>
      <c r="C294" s="59" t="str">
        <f t="shared" si="42"/>
        <v/>
      </c>
      <c r="D294" s="59" t="str">
        <f t="shared" si="43"/>
        <v/>
      </c>
      <c r="E294" s="12" t="str">
        <f t="shared" si="38"/>
        <v/>
      </c>
      <c r="F294" s="61" t="str">
        <f t="shared" si="39"/>
        <v/>
      </c>
      <c r="G294" s="59" t="str">
        <f t="shared" si="40"/>
        <v/>
      </c>
      <c r="H294" s="59" t="str">
        <f t="shared" si="44"/>
        <v/>
      </c>
      <c r="I294" s="59"/>
      <c r="J294" s="60" t="str">
        <f t="shared" si="41"/>
        <v/>
      </c>
      <c r="K294" s="56"/>
    </row>
    <row r="295" spans="1:11" x14ac:dyDescent="0.3">
      <c r="A295" s="57" t="str">
        <f t="shared" si="36"/>
        <v/>
      </c>
      <c r="B295" s="58" t="str">
        <f t="shared" si="37"/>
        <v/>
      </c>
      <c r="C295" s="59" t="str">
        <f t="shared" si="42"/>
        <v/>
      </c>
      <c r="D295" s="59" t="str">
        <f t="shared" si="43"/>
        <v/>
      </c>
      <c r="E295" s="12" t="str">
        <f t="shared" si="38"/>
        <v/>
      </c>
      <c r="F295" s="61" t="str">
        <f t="shared" si="39"/>
        <v/>
      </c>
      <c r="G295" s="59" t="str">
        <f t="shared" si="40"/>
        <v/>
      </c>
      <c r="H295" s="59" t="str">
        <f t="shared" si="44"/>
        <v/>
      </c>
      <c r="I295" s="59"/>
      <c r="J295" s="60" t="str">
        <f t="shared" si="41"/>
        <v/>
      </c>
      <c r="K295" s="56"/>
    </row>
    <row r="296" spans="1:11" x14ac:dyDescent="0.3">
      <c r="A296" s="57" t="str">
        <f t="shared" si="36"/>
        <v/>
      </c>
      <c r="B296" s="58" t="str">
        <f t="shared" si="37"/>
        <v/>
      </c>
      <c r="C296" s="59" t="str">
        <f t="shared" si="42"/>
        <v/>
      </c>
      <c r="D296" s="59" t="str">
        <f t="shared" si="43"/>
        <v/>
      </c>
      <c r="E296" s="12" t="str">
        <f t="shared" si="38"/>
        <v/>
      </c>
      <c r="F296" s="61" t="str">
        <f t="shared" si="39"/>
        <v/>
      </c>
      <c r="G296" s="59" t="str">
        <f t="shared" si="40"/>
        <v/>
      </c>
      <c r="H296" s="59" t="str">
        <f t="shared" si="44"/>
        <v/>
      </c>
      <c r="I296" s="59"/>
      <c r="J296" s="60" t="str">
        <f t="shared" si="41"/>
        <v/>
      </c>
      <c r="K296" s="56"/>
    </row>
    <row r="297" spans="1:11" x14ac:dyDescent="0.3">
      <c r="A297" s="57" t="str">
        <f t="shared" si="36"/>
        <v/>
      </c>
      <c r="B297" s="58" t="str">
        <f t="shared" si="37"/>
        <v/>
      </c>
      <c r="C297" s="59" t="str">
        <f t="shared" si="42"/>
        <v/>
      </c>
      <c r="D297" s="59" t="str">
        <f t="shared" si="43"/>
        <v/>
      </c>
      <c r="E297" s="12" t="str">
        <f t="shared" si="38"/>
        <v/>
      </c>
      <c r="F297" s="61" t="str">
        <f t="shared" si="39"/>
        <v/>
      </c>
      <c r="G297" s="59" t="str">
        <f t="shared" si="40"/>
        <v/>
      </c>
      <c r="H297" s="59" t="str">
        <f t="shared" si="44"/>
        <v/>
      </c>
      <c r="I297" s="59"/>
      <c r="J297" s="60" t="str">
        <f t="shared" si="41"/>
        <v/>
      </c>
      <c r="K297" s="56"/>
    </row>
    <row r="298" spans="1:11" x14ac:dyDescent="0.3">
      <c r="A298" s="57" t="str">
        <f t="shared" si="36"/>
        <v/>
      </c>
      <c r="B298" s="58" t="str">
        <f t="shared" si="37"/>
        <v/>
      </c>
      <c r="C298" s="59" t="str">
        <f t="shared" si="42"/>
        <v/>
      </c>
      <c r="D298" s="59" t="str">
        <f t="shared" si="43"/>
        <v/>
      </c>
      <c r="E298" s="12" t="str">
        <f t="shared" si="38"/>
        <v/>
      </c>
      <c r="F298" s="61" t="str">
        <f t="shared" si="39"/>
        <v/>
      </c>
      <c r="G298" s="59" t="str">
        <f t="shared" si="40"/>
        <v/>
      </c>
      <c r="H298" s="59" t="str">
        <f t="shared" si="44"/>
        <v/>
      </c>
      <c r="I298" s="59"/>
      <c r="J298" s="60" t="str">
        <f t="shared" si="41"/>
        <v/>
      </c>
      <c r="K298" s="56"/>
    </row>
    <row r="299" spans="1:11" x14ac:dyDescent="0.3">
      <c r="A299" s="57" t="str">
        <f t="shared" si="36"/>
        <v/>
      </c>
      <c r="B299" s="58" t="str">
        <f t="shared" si="37"/>
        <v/>
      </c>
      <c r="C299" s="59" t="str">
        <f t="shared" si="42"/>
        <v/>
      </c>
      <c r="D299" s="59" t="str">
        <f t="shared" si="43"/>
        <v/>
      </c>
      <c r="E299" s="12" t="str">
        <f t="shared" si="38"/>
        <v/>
      </c>
      <c r="F299" s="61" t="str">
        <f t="shared" si="39"/>
        <v/>
      </c>
      <c r="G299" s="59" t="str">
        <f t="shared" si="40"/>
        <v/>
      </c>
      <c r="H299" s="59" t="str">
        <f t="shared" si="44"/>
        <v/>
      </c>
      <c r="I299" s="59"/>
      <c r="J299" s="60" t="str">
        <f t="shared" si="41"/>
        <v/>
      </c>
      <c r="K299" s="56"/>
    </row>
    <row r="300" spans="1:11" x14ac:dyDescent="0.3">
      <c r="A300" s="57" t="str">
        <f t="shared" si="36"/>
        <v/>
      </c>
      <c r="B300" s="58" t="str">
        <f t="shared" si="37"/>
        <v/>
      </c>
      <c r="C300" s="59" t="str">
        <f t="shared" si="42"/>
        <v/>
      </c>
      <c r="D300" s="59" t="str">
        <f t="shared" si="43"/>
        <v/>
      </c>
      <c r="E300" s="12" t="str">
        <f t="shared" si="38"/>
        <v/>
      </c>
      <c r="F300" s="61" t="str">
        <f t="shared" si="39"/>
        <v/>
      </c>
      <c r="G300" s="59" t="str">
        <f t="shared" si="40"/>
        <v/>
      </c>
      <c r="H300" s="59" t="str">
        <f t="shared" si="44"/>
        <v/>
      </c>
      <c r="I300" s="59"/>
      <c r="J300" s="60" t="str">
        <f t="shared" si="41"/>
        <v/>
      </c>
      <c r="K300" s="56"/>
    </row>
    <row r="301" spans="1:11" x14ac:dyDescent="0.3">
      <c r="A301" s="57" t="str">
        <f t="shared" si="36"/>
        <v/>
      </c>
      <c r="B301" s="58" t="str">
        <f t="shared" si="37"/>
        <v/>
      </c>
      <c r="C301" s="59" t="str">
        <f t="shared" si="42"/>
        <v/>
      </c>
      <c r="D301" s="59" t="str">
        <f t="shared" si="43"/>
        <v/>
      </c>
      <c r="E301" s="12" t="str">
        <f t="shared" si="38"/>
        <v/>
      </c>
      <c r="F301" s="61" t="str">
        <f t="shared" si="39"/>
        <v/>
      </c>
      <c r="G301" s="59" t="str">
        <f t="shared" si="40"/>
        <v/>
      </c>
      <c r="H301" s="59" t="str">
        <f t="shared" si="44"/>
        <v/>
      </c>
      <c r="I301" s="59"/>
      <c r="J301" s="60" t="str">
        <f t="shared" si="41"/>
        <v/>
      </c>
      <c r="K301" s="56"/>
    </row>
    <row r="302" spans="1:11" x14ac:dyDescent="0.3">
      <c r="A302" s="57" t="str">
        <f t="shared" si="36"/>
        <v/>
      </c>
      <c r="B302" s="58" t="str">
        <f t="shared" si="37"/>
        <v/>
      </c>
      <c r="C302" s="59" t="str">
        <f t="shared" si="42"/>
        <v/>
      </c>
      <c r="D302" s="59" t="str">
        <f t="shared" si="43"/>
        <v/>
      </c>
      <c r="E302" s="12" t="str">
        <f t="shared" si="38"/>
        <v/>
      </c>
      <c r="F302" s="61" t="str">
        <f t="shared" si="39"/>
        <v/>
      </c>
      <c r="G302" s="59" t="str">
        <f t="shared" si="40"/>
        <v/>
      </c>
      <c r="H302" s="59" t="str">
        <f t="shared" si="44"/>
        <v/>
      </c>
      <c r="I302" s="59"/>
      <c r="J302" s="60" t="str">
        <f t="shared" si="41"/>
        <v/>
      </c>
      <c r="K302" s="56"/>
    </row>
    <row r="303" spans="1:11" x14ac:dyDescent="0.3">
      <c r="A303" s="57" t="str">
        <f t="shared" si="36"/>
        <v/>
      </c>
      <c r="B303" s="58" t="str">
        <f t="shared" si="37"/>
        <v/>
      </c>
      <c r="C303" s="59" t="str">
        <f t="shared" si="42"/>
        <v/>
      </c>
      <c r="D303" s="59" t="str">
        <f t="shared" si="43"/>
        <v/>
      </c>
      <c r="E303" s="12" t="str">
        <f t="shared" si="38"/>
        <v/>
      </c>
      <c r="F303" s="61" t="str">
        <f t="shared" si="39"/>
        <v/>
      </c>
      <c r="G303" s="59" t="str">
        <f t="shared" si="40"/>
        <v/>
      </c>
      <c r="H303" s="59" t="str">
        <f t="shared" si="44"/>
        <v/>
      </c>
      <c r="I303" s="59"/>
      <c r="J303" s="60" t="str">
        <f t="shared" si="41"/>
        <v/>
      </c>
      <c r="K303" s="56"/>
    </row>
    <row r="304" spans="1:11" x14ac:dyDescent="0.3">
      <c r="A304" s="57" t="str">
        <f t="shared" si="36"/>
        <v/>
      </c>
      <c r="B304" s="58" t="str">
        <f t="shared" si="37"/>
        <v/>
      </c>
      <c r="C304" s="59" t="str">
        <f t="shared" si="42"/>
        <v/>
      </c>
      <c r="D304" s="59" t="str">
        <f t="shared" si="43"/>
        <v/>
      </c>
      <c r="E304" s="12" t="str">
        <f t="shared" si="38"/>
        <v/>
      </c>
      <c r="F304" s="61" t="str">
        <f t="shared" si="39"/>
        <v/>
      </c>
      <c r="G304" s="59" t="str">
        <f t="shared" si="40"/>
        <v/>
      </c>
      <c r="H304" s="59" t="str">
        <f t="shared" si="44"/>
        <v/>
      </c>
      <c r="I304" s="59"/>
      <c r="J304" s="60" t="str">
        <f t="shared" si="41"/>
        <v/>
      </c>
      <c r="K304" s="56"/>
    </row>
    <row r="305" spans="1:11" x14ac:dyDescent="0.3">
      <c r="A305" s="57" t="str">
        <f t="shared" si="36"/>
        <v/>
      </c>
      <c r="B305" s="58" t="str">
        <f t="shared" si="37"/>
        <v/>
      </c>
      <c r="C305" s="59" t="str">
        <f t="shared" si="42"/>
        <v/>
      </c>
      <c r="D305" s="59" t="str">
        <f t="shared" si="43"/>
        <v/>
      </c>
      <c r="E305" s="12" t="str">
        <f t="shared" si="38"/>
        <v/>
      </c>
      <c r="F305" s="61" t="str">
        <f t="shared" si="39"/>
        <v/>
      </c>
      <c r="G305" s="59" t="str">
        <f t="shared" si="40"/>
        <v/>
      </c>
      <c r="H305" s="59" t="str">
        <f t="shared" si="44"/>
        <v/>
      </c>
      <c r="I305" s="59"/>
      <c r="J305" s="60" t="str">
        <f t="shared" si="41"/>
        <v/>
      </c>
      <c r="K305" s="56"/>
    </row>
    <row r="306" spans="1:11" x14ac:dyDescent="0.3">
      <c r="A306" s="57" t="str">
        <f t="shared" si="36"/>
        <v/>
      </c>
      <c r="B306" s="58" t="str">
        <f t="shared" si="37"/>
        <v/>
      </c>
      <c r="C306" s="59" t="str">
        <f t="shared" si="42"/>
        <v/>
      </c>
      <c r="D306" s="59" t="str">
        <f t="shared" si="43"/>
        <v/>
      </c>
      <c r="E306" s="12" t="str">
        <f t="shared" si="38"/>
        <v/>
      </c>
      <c r="F306" s="61" t="str">
        <f t="shared" si="39"/>
        <v/>
      </c>
      <c r="G306" s="59" t="str">
        <f t="shared" si="40"/>
        <v/>
      </c>
      <c r="H306" s="59" t="str">
        <f t="shared" si="44"/>
        <v/>
      </c>
      <c r="I306" s="59"/>
      <c r="J306" s="60" t="str">
        <f t="shared" si="41"/>
        <v/>
      </c>
      <c r="K306" s="56"/>
    </row>
    <row r="307" spans="1:11" x14ac:dyDescent="0.3">
      <c r="A307" s="57" t="str">
        <f t="shared" si="36"/>
        <v/>
      </c>
      <c r="B307" s="58" t="str">
        <f t="shared" si="37"/>
        <v/>
      </c>
      <c r="C307" s="59" t="str">
        <f t="shared" si="42"/>
        <v/>
      </c>
      <c r="D307" s="59" t="str">
        <f t="shared" si="43"/>
        <v/>
      </c>
      <c r="E307" s="12" t="str">
        <f t="shared" si="38"/>
        <v/>
      </c>
      <c r="F307" s="61" t="str">
        <f t="shared" si="39"/>
        <v/>
      </c>
      <c r="G307" s="59" t="str">
        <f t="shared" si="40"/>
        <v/>
      </c>
      <c r="H307" s="59" t="str">
        <f t="shared" si="44"/>
        <v/>
      </c>
      <c r="I307" s="59"/>
      <c r="J307" s="60" t="str">
        <f t="shared" si="41"/>
        <v/>
      </c>
      <c r="K307" s="56"/>
    </row>
    <row r="308" spans="1:11" x14ac:dyDescent="0.3">
      <c r="A308" s="57" t="str">
        <f t="shared" si="36"/>
        <v/>
      </c>
      <c r="B308" s="58" t="str">
        <f t="shared" si="37"/>
        <v/>
      </c>
      <c r="C308" s="59" t="str">
        <f t="shared" si="42"/>
        <v/>
      </c>
      <c r="D308" s="59" t="str">
        <f t="shared" si="43"/>
        <v/>
      </c>
      <c r="E308" s="12" t="str">
        <f t="shared" si="38"/>
        <v/>
      </c>
      <c r="F308" s="61" t="str">
        <f t="shared" si="39"/>
        <v/>
      </c>
      <c r="G308" s="59" t="str">
        <f t="shared" si="40"/>
        <v/>
      </c>
      <c r="H308" s="59" t="str">
        <f t="shared" si="44"/>
        <v/>
      </c>
      <c r="I308" s="59"/>
      <c r="J308" s="60" t="str">
        <f t="shared" si="41"/>
        <v/>
      </c>
      <c r="K308" s="56"/>
    </row>
    <row r="309" spans="1:11" x14ac:dyDescent="0.3">
      <c r="A309" s="57" t="str">
        <f t="shared" si="36"/>
        <v/>
      </c>
      <c r="B309" s="58" t="str">
        <f t="shared" si="37"/>
        <v/>
      </c>
      <c r="C309" s="59" t="str">
        <f t="shared" si="42"/>
        <v/>
      </c>
      <c r="D309" s="59" t="str">
        <f t="shared" si="43"/>
        <v/>
      </c>
      <c r="E309" s="12" t="str">
        <f t="shared" si="38"/>
        <v/>
      </c>
      <c r="F309" s="61" t="str">
        <f t="shared" si="39"/>
        <v/>
      </c>
      <c r="G309" s="59" t="str">
        <f t="shared" si="40"/>
        <v/>
      </c>
      <c r="H309" s="59" t="str">
        <f t="shared" si="44"/>
        <v/>
      </c>
      <c r="I309" s="59"/>
      <c r="J309" s="60" t="str">
        <f t="shared" si="41"/>
        <v/>
      </c>
      <c r="K309" s="56"/>
    </row>
    <row r="310" spans="1:11" x14ac:dyDescent="0.3">
      <c r="A310" s="57" t="str">
        <f t="shared" si="36"/>
        <v/>
      </c>
      <c r="B310" s="58" t="str">
        <f t="shared" si="37"/>
        <v/>
      </c>
      <c r="C310" s="59" t="str">
        <f t="shared" si="42"/>
        <v/>
      </c>
      <c r="D310" s="59" t="str">
        <f t="shared" si="43"/>
        <v/>
      </c>
      <c r="E310" s="12" t="str">
        <f t="shared" si="38"/>
        <v/>
      </c>
      <c r="F310" s="61" t="str">
        <f t="shared" si="39"/>
        <v/>
      </c>
      <c r="G310" s="59" t="str">
        <f t="shared" si="40"/>
        <v/>
      </c>
      <c r="H310" s="59" t="str">
        <f t="shared" si="44"/>
        <v/>
      </c>
      <c r="I310" s="59"/>
      <c r="J310" s="60" t="str">
        <f t="shared" si="41"/>
        <v/>
      </c>
      <c r="K310" s="56"/>
    </row>
    <row r="311" spans="1:11" x14ac:dyDescent="0.3">
      <c r="A311" s="57" t="str">
        <f t="shared" si="36"/>
        <v/>
      </c>
      <c r="B311" s="58" t="str">
        <f t="shared" si="37"/>
        <v/>
      </c>
      <c r="C311" s="59" t="str">
        <f t="shared" si="42"/>
        <v/>
      </c>
      <c r="D311" s="59" t="str">
        <f t="shared" si="43"/>
        <v/>
      </c>
      <c r="E311" s="12" t="str">
        <f t="shared" si="38"/>
        <v/>
      </c>
      <c r="F311" s="61" t="str">
        <f t="shared" si="39"/>
        <v/>
      </c>
      <c r="G311" s="59" t="str">
        <f t="shared" si="40"/>
        <v/>
      </c>
      <c r="H311" s="59" t="str">
        <f t="shared" si="44"/>
        <v/>
      </c>
      <c r="I311" s="59"/>
      <c r="J311" s="60" t="str">
        <f t="shared" si="41"/>
        <v/>
      </c>
      <c r="K311" s="56"/>
    </row>
    <row r="312" spans="1:11" x14ac:dyDescent="0.3">
      <c r="A312" s="57" t="str">
        <f t="shared" si="36"/>
        <v/>
      </c>
      <c r="B312" s="58" t="str">
        <f t="shared" si="37"/>
        <v/>
      </c>
      <c r="C312" s="59" t="str">
        <f t="shared" si="42"/>
        <v/>
      </c>
      <c r="D312" s="59" t="str">
        <f t="shared" si="43"/>
        <v/>
      </c>
      <c r="E312" s="12" t="str">
        <f t="shared" si="38"/>
        <v/>
      </c>
      <c r="F312" s="61" t="str">
        <f t="shared" si="39"/>
        <v/>
      </c>
      <c r="G312" s="59" t="str">
        <f t="shared" si="40"/>
        <v/>
      </c>
      <c r="H312" s="59" t="str">
        <f t="shared" si="44"/>
        <v/>
      </c>
      <c r="I312" s="59"/>
      <c r="J312" s="60" t="str">
        <f t="shared" si="41"/>
        <v/>
      </c>
      <c r="K312" s="56"/>
    </row>
    <row r="313" spans="1:11" x14ac:dyDescent="0.3">
      <c r="A313" s="57" t="str">
        <f t="shared" si="36"/>
        <v/>
      </c>
      <c r="B313" s="58" t="str">
        <f t="shared" si="37"/>
        <v/>
      </c>
      <c r="C313" s="59" t="str">
        <f t="shared" si="42"/>
        <v/>
      </c>
      <c r="D313" s="59" t="str">
        <f t="shared" si="43"/>
        <v/>
      </c>
      <c r="E313" s="12" t="str">
        <f t="shared" si="38"/>
        <v/>
      </c>
      <c r="F313" s="61" t="str">
        <f t="shared" si="39"/>
        <v/>
      </c>
      <c r="G313" s="59" t="str">
        <f t="shared" si="40"/>
        <v/>
      </c>
      <c r="H313" s="59" t="str">
        <f t="shared" si="44"/>
        <v/>
      </c>
      <c r="I313" s="59"/>
      <c r="J313" s="60" t="str">
        <f t="shared" si="41"/>
        <v/>
      </c>
      <c r="K313" s="56"/>
    </row>
    <row r="314" spans="1:11" x14ac:dyDescent="0.3">
      <c r="A314" s="57" t="str">
        <f t="shared" si="36"/>
        <v/>
      </c>
      <c r="B314" s="58" t="str">
        <f t="shared" si="37"/>
        <v/>
      </c>
      <c r="C314" s="59" t="str">
        <f t="shared" si="42"/>
        <v/>
      </c>
      <c r="D314" s="59" t="str">
        <f t="shared" si="43"/>
        <v/>
      </c>
      <c r="E314" s="12" t="str">
        <f t="shared" si="38"/>
        <v/>
      </c>
      <c r="F314" s="61" t="str">
        <f t="shared" si="39"/>
        <v/>
      </c>
      <c r="G314" s="59" t="str">
        <f t="shared" si="40"/>
        <v/>
      </c>
      <c r="H314" s="59" t="str">
        <f t="shared" si="44"/>
        <v/>
      </c>
      <c r="I314" s="59"/>
      <c r="J314" s="60" t="str">
        <f t="shared" si="41"/>
        <v/>
      </c>
      <c r="K314" s="56"/>
    </row>
    <row r="315" spans="1:11" x14ac:dyDescent="0.3">
      <c r="A315" s="57" t="str">
        <f t="shared" si="36"/>
        <v/>
      </c>
      <c r="B315" s="58" t="str">
        <f t="shared" si="37"/>
        <v/>
      </c>
      <c r="C315" s="59" t="str">
        <f t="shared" si="42"/>
        <v/>
      </c>
      <c r="D315" s="59" t="str">
        <f t="shared" si="43"/>
        <v/>
      </c>
      <c r="E315" s="12" t="str">
        <f t="shared" si="38"/>
        <v/>
      </c>
      <c r="F315" s="61" t="str">
        <f t="shared" si="39"/>
        <v/>
      </c>
      <c r="G315" s="59" t="str">
        <f t="shared" si="40"/>
        <v/>
      </c>
      <c r="H315" s="59" t="str">
        <f t="shared" si="44"/>
        <v/>
      </c>
      <c r="I315" s="59"/>
      <c r="J315" s="60" t="str">
        <f t="shared" si="41"/>
        <v/>
      </c>
      <c r="K315" s="56"/>
    </row>
    <row r="316" spans="1:11" x14ac:dyDescent="0.3">
      <c r="A316" s="57" t="str">
        <f t="shared" si="36"/>
        <v/>
      </c>
      <c r="B316" s="58" t="str">
        <f t="shared" si="37"/>
        <v/>
      </c>
      <c r="C316" s="59" t="str">
        <f t="shared" si="42"/>
        <v/>
      </c>
      <c r="D316" s="59" t="str">
        <f t="shared" si="43"/>
        <v/>
      </c>
      <c r="E316" s="12" t="str">
        <f t="shared" si="38"/>
        <v/>
      </c>
      <c r="F316" s="61" t="str">
        <f t="shared" si="39"/>
        <v/>
      </c>
      <c r="G316" s="59" t="str">
        <f t="shared" si="40"/>
        <v/>
      </c>
      <c r="H316" s="59" t="str">
        <f t="shared" si="44"/>
        <v/>
      </c>
      <c r="I316" s="59"/>
      <c r="J316" s="60" t="str">
        <f t="shared" si="41"/>
        <v/>
      </c>
      <c r="K316" s="56"/>
    </row>
    <row r="317" spans="1:11" x14ac:dyDescent="0.3">
      <c r="A317" s="57" t="str">
        <f t="shared" si="36"/>
        <v/>
      </c>
      <c r="B317" s="58" t="str">
        <f t="shared" si="37"/>
        <v/>
      </c>
      <c r="C317" s="59" t="str">
        <f t="shared" si="42"/>
        <v/>
      </c>
      <c r="D317" s="59" t="str">
        <f t="shared" si="43"/>
        <v/>
      </c>
      <c r="E317" s="12" t="str">
        <f t="shared" si="38"/>
        <v/>
      </c>
      <c r="F317" s="61" t="str">
        <f t="shared" si="39"/>
        <v/>
      </c>
      <c r="G317" s="59" t="str">
        <f t="shared" si="40"/>
        <v/>
      </c>
      <c r="H317" s="59" t="str">
        <f t="shared" si="44"/>
        <v/>
      </c>
      <c r="I317" s="59"/>
      <c r="J317" s="60" t="str">
        <f t="shared" si="41"/>
        <v/>
      </c>
      <c r="K317" s="56"/>
    </row>
    <row r="318" spans="1:11" x14ac:dyDescent="0.3">
      <c r="A318" s="57" t="str">
        <f t="shared" si="36"/>
        <v/>
      </c>
      <c r="B318" s="58" t="str">
        <f t="shared" si="37"/>
        <v/>
      </c>
      <c r="C318" s="59" t="str">
        <f t="shared" si="42"/>
        <v/>
      </c>
      <c r="D318" s="59" t="str">
        <f t="shared" si="43"/>
        <v/>
      </c>
      <c r="E318" s="12" t="str">
        <f t="shared" si="38"/>
        <v/>
      </c>
      <c r="F318" s="61" t="str">
        <f t="shared" si="39"/>
        <v/>
      </c>
      <c r="G318" s="59" t="str">
        <f t="shared" si="40"/>
        <v/>
      </c>
      <c r="H318" s="59" t="str">
        <f t="shared" si="44"/>
        <v/>
      </c>
      <c r="I318" s="59"/>
      <c r="J318" s="60" t="str">
        <f t="shared" si="41"/>
        <v/>
      </c>
      <c r="K318" s="56"/>
    </row>
    <row r="319" spans="1:11" x14ac:dyDescent="0.3">
      <c r="A319" s="57" t="str">
        <f t="shared" si="36"/>
        <v/>
      </c>
      <c r="B319" s="58" t="str">
        <f t="shared" si="37"/>
        <v/>
      </c>
      <c r="C319" s="59" t="str">
        <f t="shared" si="42"/>
        <v/>
      </c>
      <c r="D319" s="59" t="str">
        <f t="shared" si="43"/>
        <v/>
      </c>
      <c r="E319" s="12" t="str">
        <f t="shared" si="38"/>
        <v/>
      </c>
      <c r="F319" s="61" t="str">
        <f t="shared" si="39"/>
        <v/>
      </c>
      <c r="G319" s="59" t="str">
        <f t="shared" si="40"/>
        <v/>
      </c>
      <c r="H319" s="59" t="str">
        <f t="shared" si="44"/>
        <v/>
      </c>
      <c r="I319" s="59"/>
      <c r="J319" s="60" t="str">
        <f t="shared" si="41"/>
        <v/>
      </c>
      <c r="K319" s="56"/>
    </row>
    <row r="320" spans="1:11" x14ac:dyDescent="0.3">
      <c r="A320" s="57" t="str">
        <f t="shared" si="36"/>
        <v/>
      </c>
      <c r="B320" s="58" t="str">
        <f t="shared" si="37"/>
        <v/>
      </c>
      <c r="C320" s="59" t="str">
        <f t="shared" si="42"/>
        <v/>
      </c>
      <c r="D320" s="59" t="str">
        <f t="shared" si="43"/>
        <v/>
      </c>
      <c r="E320" s="12" t="str">
        <f t="shared" si="38"/>
        <v/>
      </c>
      <c r="F320" s="61" t="str">
        <f t="shared" si="39"/>
        <v/>
      </c>
      <c r="G320" s="59" t="str">
        <f t="shared" si="40"/>
        <v/>
      </c>
      <c r="H320" s="59" t="str">
        <f t="shared" si="44"/>
        <v/>
      </c>
      <c r="I320" s="59"/>
      <c r="J320" s="60" t="str">
        <f t="shared" si="41"/>
        <v/>
      </c>
      <c r="K320" s="56"/>
    </row>
    <row r="321" spans="1:11" x14ac:dyDescent="0.3">
      <c r="A321" s="57" t="str">
        <f t="shared" si="36"/>
        <v/>
      </c>
      <c r="B321" s="58" t="str">
        <f t="shared" si="37"/>
        <v/>
      </c>
      <c r="C321" s="59" t="str">
        <f t="shared" si="42"/>
        <v/>
      </c>
      <c r="D321" s="59" t="str">
        <f t="shared" si="43"/>
        <v/>
      </c>
      <c r="E321" s="12" t="str">
        <f t="shared" si="38"/>
        <v/>
      </c>
      <c r="F321" s="61" t="str">
        <f t="shared" si="39"/>
        <v/>
      </c>
      <c r="G321" s="59" t="str">
        <f t="shared" si="40"/>
        <v/>
      </c>
      <c r="H321" s="59" t="str">
        <f t="shared" si="44"/>
        <v/>
      </c>
      <c r="I321" s="59"/>
      <c r="J321" s="60" t="str">
        <f t="shared" si="41"/>
        <v/>
      </c>
      <c r="K321" s="56"/>
    </row>
    <row r="322" spans="1:11" x14ac:dyDescent="0.3">
      <c r="A322" s="57" t="str">
        <f t="shared" si="36"/>
        <v/>
      </c>
      <c r="B322" s="58" t="str">
        <f t="shared" si="37"/>
        <v/>
      </c>
      <c r="C322" s="59" t="str">
        <f t="shared" si="42"/>
        <v/>
      </c>
      <c r="D322" s="59" t="str">
        <f t="shared" si="43"/>
        <v/>
      </c>
      <c r="E322" s="12" t="str">
        <f t="shared" si="38"/>
        <v/>
      </c>
      <c r="F322" s="61" t="str">
        <f t="shared" si="39"/>
        <v/>
      </c>
      <c r="G322" s="59" t="str">
        <f t="shared" si="40"/>
        <v/>
      </c>
      <c r="H322" s="59" t="str">
        <f t="shared" si="44"/>
        <v/>
      </c>
      <c r="I322" s="59"/>
      <c r="J322" s="60" t="str">
        <f t="shared" si="41"/>
        <v/>
      </c>
      <c r="K322" s="56"/>
    </row>
    <row r="323" spans="1:11" x14ac:dyDescent="0.3">
      <c r="A323" s="57" t="str">
        <f t="shared" si="36"/>
        <v/>
      </c>
      <c r="B323" s="58" t="str">
        <f t="shared" si="37"/>
        <v/>
      </c>
      <c r="C323" s="59" t="str">
        <f t="shared" si="42"/>
        <v/>
      </c>
      <c r="D323" s="59" t="str">
        <f t="shared" si="43"/>
        <v/>
      </c>
      <c r="E323" s="12" t="str">
        <f t="shared" si="38"/>
        <v/>
      </c>
      <c r="F323" s="61" t="str">
        <f t="shared" si="39"/>
        <v/>
      </c>
      <c r="G323" s="59" t="str">
        <f t="shared" si="40"/>
        <v/>
      </c>
      <c r="H323" s="59" t="str">
        <f t="shared" si="44"/>
        <v/>
      </c>
      <c r="I323" s="59"/>
      <c r="J323" s="60" t="str">
        <f t="shared" si="41"/>
        <v/>
      </c>
      <c r="K323" s="56"/>
    </row>
    <row r="324" spans="1:11" x14ac:dyDescent="0.3">
      <c r="A324" s="57" t="str">
        <f t="shared" si="36"/>
        <v/>
      </c>
      <c r="B324" s="58" t="str">
        <f t="shared" si="37"/>
        <v/>
      </c>
      <c r="C324" s="59" t="str">
        <f t="shared" si="42"/>
        <v/>
      </c>
      <c r="D324" s="59" t="str">
        <f t="shared" si="43"/>
        <v/>
      </c>
      <c r="E324" s="12" t="str">
        <f t="shared" si="38"/>
        <v/>
      </c>
      <c r="F324" s="61" t="str">
        <f t="shared" si="39"/>
        <v/>
      </c>
      <c r="G324" s="59" t="str">
        <f t="shared" si="40"/>
        <v/>
      </c>
      <c r="H324" s="59" t="str">
        <f t="shared" si="44"/>
        <v/>
      </c>
      <c r="I324" s="59"/>
      <c r="J324" s="60" t="str">
        <f t="shared" si="41"/>
        <v/>
      </c>
      <c r="K324" s="56"/>
    </row>
    <row r="325" spans="1:11" x14ac:dyDescent="0.3">
      <c r="A325" s="57" t="str">
        <f t="shared" si="36"/>
        <v/>
      </c>
      <c r="B325" s="58" t="str">
        <f t="shared" si="37"/>
        <v/>
      </c>
      <c r="C325" s="59" t="str">
        <f t="shared" si="42"/>
        <v/>
      </c>
      <c r="D325" s="59" t="str">
        <f t="shared" si="43"/>
        <v/>
      </c>
      <c r="E325" s="12" t="str">
        <f t="shared" si="38"/>
        <v/>
      </c>
      <c r="F325" s="61" t="str">
        <f t="shared" si="39"/>
        <v/>
      </c>
      <c r="G325" s="59" t="str">
        <f t="shared" si="40"/>
        <v/>
      </c>
      <c r="H325" s="59" t="str">
        <f t="shared" si="44"/>
        <v/>
      </c>
      <c r="I325" s="59"/>
      <c r="J325" s="60" t="str">
        <f t="shared" si="41"/>
        <v/>
      </c>
      <c r="K325" s="56"/>
    </row>
    <row r="326" spans="1:11" x14ac:dyDescent="0.3">
      <c r="A326" s="57" t="str">
        <f t="shared" si="36"/>
        <v/>
      </c>
      <c r="B326" s="58" t="str">
        <f t="shared" si="37"/>
        <v/>
      </c>
      <c r="C326" s="59" t="str">
        <f t="shared" si="42"/>
        <v/>
      </c>
      <c r="D326" s="59" t="str">
        <f t="shared" si="43"/>
        <v/>
      </c>
      <c r="E326" s="12" t="str">
        <f t="shared" si="38"/>
        <v/>
      </c>
      <c r="F326" s="61" t="str">
        <f t="shared" si="39"/>
        <v/>
      </c>
      <c r="G326" s="59" t="str">
        <f t="shared" si="40"/>
        <v/>
      </c>
      <c r="H326" s="59" t="str">
        <f t="shared" si="44"/>
        <v/>
      </c>
      <c r="I326" s="59"/>
      <c r="J326" s="60" t="str">
        <f t="shared" si="41"/>
        <v/>
      </c>
      <c r="K326" s="56"/>
    </row>
    <row r="327" spans="1:11" x14ac:dyDescent="0.3">
      <c r="A327" s="57" t="str">
        <f t="shared" si="36"/>
        <v/>
      </c>
      <c r="B327" s="58" t="str">
        <f t="shared" si="37"/>
        <v/>
      </c>
      <c r="C327" s="59" t="str">
        <f t="shared" si="42"/>
        <v/>
      </c>
      <c r="D327" s="59" t="str">
        <f t="shared" si="43"/>
        <v/>
      </c>
      <c r="E327" s="12" t="str">
        <f t="shared" si="38"/>
        <v/>
      </c>
      <c r="F327" s="61" t="str">
        <f t="shared" si="39"/>
        <v/>
      </c>
      <c r="G327" s="59" t="str">
        <f t="shared" si="40"/>
        <v/>
      </c>
      <c r="H327" s="59" t="str">
        <f t="shared" si="44"/>
        <v/>
      </c>
      <c r="I327" s="59"/>
      <c r="J327" s="60" t="str">
        <f t="shared" si="41"/>
        <v/>
      </c>
      <c r="K327" s="56"/>
    </row>
    <row r="328" spans="1:11" x14ac:dyDescent="0.3">
      <c r="A328" s="57" t="str">
        <f t="shared" si="36"/>
        <v/>
      </c>
      <c r="B328" s="58" t="str">
        <f t="shared" si="37"/>
        <v/>
      </c>
      <c r="C328" s="59" t="str">
        <f t="shared" si="42"/>
        <v/>
      </c>
      <c r="D328" s="59" t="str">
        <f t="shared" si="43"/>
        <v/>
      </c>
      <c r="E328" s="12" t="str">
        <f t="shared" si="38"/>
        <v/>
      </c>
      <c r="F328" s="61" t="str">
        <f t="shared" si="39"/>
        <v/>
      </c>
      <c r="G328" s="59" t="str">
        <f t="shared" si="40"/>
        <v/>
      </c>
      <c r="H328" s="59" t="str">
        <f t="shared" si="44"/>
        <v/>
      </c>
      <c r="I328" s="59"/>
      <c r="J328" s="60" t="str">
        <f t="shared" si="41"/>
        <v/>
      </c>
      <c r="K328" s="56"/>
    </row>
    <row r="329" spans="1:11" x14ac:dyDescent="0.3">
      <c r="A329" s="57" t="str">
        <f t="shared" si="36"/>
        <v/>
      </c>
      <c r="B329" s="58" t="str">
        <f t="shared" si="37"/>
        <v/>
      </c>
      <c r="C329" s="59" t="str">
        <f t="shared" si="42"/>
        <v/>
      </c>
      <c r="D329" s="59" t="str">
        <f t="shared" si="43"/>
        <v/>
      </c>
      <c r="E329" s="12" t="str">
        <f t="shared" si="38"/>
        <v/>
      </c>
      <c r="F329" s="61" t="str">
        <f t="shared" si="39"/>
        <v/>
      </c>
      <c r="G329" s="59" t="str">
        <f t="shared" si="40"/>
        <v/>
      </c>
      <c r="H329" s="59" t="str">
        <f t="shared" si="44"/>
        <v/>
      </c>
      <c r="I329" s="59"/>
      <c r="J329" s="60" t="str">
        <f t="shared" si="41"/>
        <v/>
      </c>
      <c r="K329" s="56"/>
    </row>
    <row r="330" spans="1:11" x14ac:dyDescent="0.3">
      <c r="A330" s="57" t="str">
        <f t="shared" si="36"/>
        <v/>
      </c>
      <c r="B330" s="58" t="str">
        <f t="shared" si="37"/>
        <v/>
      </c>
      <c r="C330" s="59" t="str">
        <f t="shared" si="42"/>
        <v/>
      </c>
      <c r="D330" s="59" t="str">
        <f t="shared" si="43"/>
        <v/>
      </c>
      <c r="E330" s="12" t="str">
        <f t="shared" si="38"/>
        <v/>
      </c>
      <c r="F330" s="61" t="str">
        <f t="shared" si="39"/>
        <v/>
      </c>
      <c r="G330" s="59" t="str">
        <f t="shared" si="40"/>
        <v/>
      </c>
      <c r="H330" s="59" t="str">
        <f t="shared" si="44"/>
        <v/>
      </c>
      <c r="I330" s="59"/>
      <c r="J330" s="60" t="str">
        <f t="shared" si="41"/>
        <v/>
      </c>
      <c r="K330" s="56"/>
    </row>
    <row r="331" spans="1:11" x14ac:dyDescent="0.3">
      <c r="A331" s="57" t="str">
        <f t="shared" si="36"/>
        <v/>
      </c>
      <c r="B331" s="58" t="str">
        <f t="shared" si="37"/>
        <v/>
      </c>
      <c r="C331" s="59" t="str">
        <f t="shared" si="42"/>
        <v/>
      </c>
      <c r="D331" s="59" t="str">
        <f t="shared" si="43"/>
        <v/>
      </c>
      <c r="E331" s="12" t="str">
        <f t="shared" si="38"/>
        <v/>
      </c>
      <c r="F331" s="61" t="str">
        <f t="shared" si="39"/>
        <v/>
      </c>
      <c r="G331" s="59" t="str">
        <f t="shared" si="40"/>
        <v/>
      </c>
      <c r="H331" s="59" t="str">
        <f t="shared" si="44"/>
        <v/>
      </c>
      <c r="I331" s="59"/>
      <c r="J331" s="60" t="str">
        <f t="shared" si="41"/>
        <v/>
      </c>
      <c r="K331" s="56"/>
    </row>
    <row r="332" spans="1:11" x14ac:dyDescent="0.3">
      <c r="A332" s="57" t="str">
        <f t="shared" si="36"/>
        <v/>
      </c>
      <c r="B332" s="58" t="str">
        <f t="shared" si="37"/>
        <v/>
      </c>
      <c r="C332" s="59" t="str">
        <f t="shared" si="42"/>
        <v/>
      </c>
      <c r="D332" s="59" t="str">
        <f t="shared" si="43"/>
        <v/>
      </c>
      <c r="E332" s="12" t="str">
        <f t="shared" si="38"/>
        <v/>
      </c>
      <c r="F332" s="61" t="str">
        <f t="shared" si="39"/>
        <v/>
      </c>
      <c r="G332" s="59" t="str">
        <f t="shared" si="40"/>
        <v/>
      </c>
      <c r="H332" s="59" t="str">
        <f t="shared" si="44"/>
        <v/>
      </c>
      <c r="I332" s="59"/>
      <c r="J332" s="60" t="str">
        <f t="shared" si="41"/>
        <v/>
      </c>
      <c r="K332" s="56"/>
    </row>
    <row r="333" spans="1:11" x14ac:dyDescent="0.3">
      <c r="A333" s="57" t="str">
        <f t="shared" si="36"/>
        <v/>
      </c>
      <c r="B333" s="58" t="str">
        <f t="shared" si="37"/>
        <v/>
      </c>
      <c r="C333" s="59" t="str">
        <f t="shared" si="42"/>
        <v/>
      </c>
      <c r="D333" s="59" t="str">
        <f t="shared" si="43"/>
        <v/>
      </c>
      <c r="E333" s="12" t="str">
        <f t="shared" si="38"/>
        <v/>
      </c>
      <c r="F333" s="61" t="str">
        <f t="shared" si="39"/>
        <v/>
      </c>
      <c r="G333" s="59" t="str">
        <f t="shared" si="40"/>
        <v/>
      </c>
      <c r="H333" s="59" t="str">
        <f t="shared" si="44"/>
        <v/>
      </c>
      <c r="I333" s="59"/>
      <c r="J333" s="60" t="str">
        <f t="shared" si="41"/>
        <v/>
      </c>
      <c r="K333" s="56"/>
    </row>
    <row r="334" spans="1:11" x14ac:dyDescent="0.3">
      <c r="A334" s="57" t="str">
        <f t="shared" si="36"/>
        <v/>
      </c>
      <c r="B334" s="58" t="str">
        <f t="shared" si="37"/>
        <v/>
      </c>
      <c r="C334" s="59" t="str">
        <f t="shared" si="42"/>
        <v/>
      </c>
      <c r="D334" s="59" t="str">
        <f t="shared" si="43"/>
        <v/>
      </c>
      <c r="E334" s="12" t="str">
        <f t="shared" si="38"/>
        <v/>
      </c>
      <c r="F334" s="61" t="str">
        <f t="shared" si="39"/>
        <v/>
      </c>
      <c r="G334" s="59" t="str">
        <f t="shared" si="40"/>
        <v/>
      </c>
      <c r="H334" s="59" t="str">
        <f t="shared" si="44"/>
        <v/>
      </c>
      <c r="I334" s="59"/>
      <c r="J334" s="60" t="str">
        <f t="shared" si="41"/>
        <v/>
      </c>
      <c r="K334" s="56"/>
    </row>
    <row r="335" spans="1:11" x14ac:dyDescent="0.3">
      <c r="A335" s="57" t="str">
        <f t="shared" si="36"/>
        <v/>
      </c>
      <c r="B335" s="58" t="str">
        <f t="shared" si="37"/>
        <v/>
      </c>
      <c r="C335" s="59" t="str">
        <f t="shared" si="42"/>
        <v/>
      </c>
      <c r="D335" s="59" t="str">
        <f t="shared" si="43"/>
        <v/>
      </c>
      <c r="E335" s="12" t="str">
        <f t="shared" si="38"/>
        <v/>
      </c>
      <c r="F335" s="61" t="str">
        <f t="shared" si="39"/>
        <v/>
      </c>
      <c r="G335" s="59" t="str">
        <f t="shared" si="40"/>
        <v/>
      </c>
      <c r="H335" s="59" t="str">
        <f t="shared" si="44"/>
        <v/>
      </c>
      <c r="I335" s="59"/>
      <c r="J335" s="60" t="str">
        <f t="shared" si="41"/>
        <v/>
      </c>
      <c r="K335" s="56"/>
    </row>
    <row r="336" spans="1:11" x14ac:dyDescent="0.3">
      <c r="A336" s="57" t="str">
        <f t="shared" si="36"/>
        <v/>
      </c>
      <c r="B336" s="58" t="str">
        <f t="shared" si="37"/>
        <v/>
      </c>
      <c r="C336" s="59" t="str">
        <f t="shared" si="42"/>
        <v/>
      </c>
      <c r="D336" s="59" t="str">
        <f t="shared" si="43"/>
        <v/>
      </c>
      <c r="E336" s="12" t="str">
        <f t="shared" si="38"/>
        <v/>
      </c>
      <c r="F336" s="61" t="str">
        <f t="shared" si="39"/>
        <v/>
      </c>
      <c r="G336" s="59" t="str">
        <f t="shared" si="40"/>
        <v/>
      </c>
      <c r="H336" s="59" t="str">
        <f t="shared" si="44"/>
        <v/>
      </c>
      <c r="I336" s="59"/>
      <c r="J336" s="60" t="str">
        <f t="shared" si="41"/>
        <v/>
      </c>
      <c r="K336" s="56"/>
    </row>
    <row r="337" spans="1:11" x14ac:dyDescent="0.3">
      <c r="A337" s="57" t="str">
        <f t="shared" si="36"/>
        <v/>
      </c>
      <c r="B337" s="58" t="str">
        <f t="shared" si="37"/>
        <v/>
      </c>
      <c r="C337" s="59" t="str">
        <f t="shared" si="42"/>
        <v/>
      </c>
      <c r="D337" s="59" t="str">
        <f t="shared" si="43"/>
        <v/>
      </c>
      <c r="E337" s="12" t="str">
        <f t="shared" si="38"/>
        <v/>
      </c>
      <c r="F337" s="61" t="str">
        <f t="shared" si="39"/>
        <v/>
      </c>
      <c r="G337" s="59" t="str">
        <f t="shared" si="40"/>
        <v/>
      </c>
      <c r="H337" s="59" t="str">
        <f t="shared" si="44"/>
        <v/>
      </c>
      <c r="I337" s="59"/>
      <c r="J337" s="60" t="str">
        <f t="shared" si="41"/>
        <v/>
      </c>
      <c r="K337" s="56"/>
    </row>
    <row r="338" spans="1:11" x14ac:dyDescent="0.3">
      <c r="A338" s="57" t="str">
        <f t="shared" si="36"/>
        <v/>
      </c>
      <c r="B338" s="58" t="str">
        <f t="shared" si="37"/>
        <v/>
      </c>
      <c r="C338" s="59" t="str">
        <f t="shared" si="42"/>
        <v/>
      </c>
      <c r="D338" s="59" t="str">
        <f t="shared" si="43"/>
        <v/>
      </c>
      <c r="E338" s="12" t="str">
        <f t="shared" si="38"/>
        <v/>
      </c>
      <c r="F338" s="61" t="str">
        <f t="shared" si="39"/>
        <v/>
      </c>
      <c r="G338" s="59" t="str">
        <f t="shared" si="40"/>
        <v/>
      </c>
      <c r="H338" s="59" t="str">
        <f t="shared" si="44"/>
        <v/>
      </c>
      <c r="I338" s="59"/>
      <c r="J338" s="60" t="str">
        <f t="shared" si="41"/>
        <v/>
      </c>
      <c r="K338" s="56"/>
    </row>
    <row r="339" spans="1:11" x14ac:dyDescent="0.3">
      <c r="A339" s="57" t="str">
        <f t="shared" ref="A339:A377" si="45">IF(Values_Entered,A338+1,"")</f>
        <v/>
      </c>
      <c r="B339" s="58" t="str">
        <f t="shared" ref="B339:B377" si="46">IF(Pay_Num&lt;&gt;"",DATE(YEAR(B338),MONTH(B338)+1,DAY(B338)),"")</f>
        <v/>
      </c>
      <c r="C339" s="59" t="str">
        <f t="shared" si="42"/>
        <v/>
      </c>
      <c r="D339" s="59" t="str">
        <f t="shared" si="43"/>
        <v/>
      </c>
      <c r="E339" s="12" t="str">
        <f t="shared" ref="E339:E377" si="47">IF(Pay_Num&lt;&gt;"",Scheduled_Extra_Payments,"")</f>
        <v/>
      </c>
      <c r="F339" s="61" t="str">
        <f t="shared" ref="F339:F377" si="48">IF(Pay_Num&lt;&gt;"",Sched_Pay+Extra_Pay,"")</f>
        <v/>
      </c>
      <c r="G339" s="59" t="str">
        <f t="shared" ref="G339:G377" si="49">IF(Pay_Num&lt;&gt;"",Total_Pay-Int,"")</f>
        <v/>
      </c>
      <c r="H339" s="59" t="str">
        <f t="shared" si="44"/>
        <v/>
      </c>
      <c r="I339" s="59"/>
      <c r="J339" s="60" t="str">
        <f t="shared" ref="J339:J377" si="50">IF(Pay_Num&lt;&gt;"",Beg_Bal-Princ,"")</f>
        <v/>
      </c>
      <c r="K339" s="56"/>
    </row>
    <row r="340" spans="1:11" x14ac:dyDescent="0.3">
      <c r="A340" s="57" t="str">
        <f t="shared" si="45"/>
        <v/>
      </c>
      <c r="B340" s="58" t="str">
        <f t="shared" si="46"/>
        <v/>
      </c>
      <c r="C340" s="59" t="str">
        <f t="shared" ref="C340:C377" si="51">IF(Pay_Num&lt;&gt;"",J339,"")</f>
        <v/>
      </c>
      <c r="D340" s="59" t="str">
        <f t="shared" ref="D340:D377" si="52">IF(Pay_Num&lt;&gt;"",Scheduled_Monthly_Payment,"")</f>
        <v/>
      </c>
      <c r="E340" s="12" t="str">
        <f t="shared" si="47"/>
        <v/>
      </c>
      <c r="F340" s="61" t="str">
        <f t="shared" si="48"/>
        <v/>
      </c>
      <c r="G340" s="59" t="str">
        <f t="shared" si="49"/>
        <v/>
      </c>
      <c r="H340" s="59" t="str">
        <f t="shared" ref="H340:H377" si="53">IF(Pay_Num&lt;&gt;"",Beg_Bal*Interest_Rate/12,"")</f>
        <v/>
      </c>
      <c r="I340" s="59"/>
      <c r="J340" s="60" t="str">
        <f t="shared" si="50"/>
        <v/>
      </c>
      <c r="K340" s="56"/>
    </row>
    <row r="341" spans="1:11" x14ac:dyDescent="0.3">
      <c r="A341" s="57" t="str">
        <f t="shared" si="45"/>
        <v/>
      </c>
      <c r="B341" s="58" t="str">
        <f t="shared" si="46"/>
        <v/>
      </c>
      <c r="C341" s="59" t="str">
        <f t="shared" si="51"/>
        <v/>
      </c>
      <c r="D341" s="59" t="str">
        <f t="shared" si="52"/>
        <v/>
      </c>
      <c r="E341" s="12" t="str">
        <f t="shared" si="47"/>
        <v/>
      </c>
      <c r="F341" s="61" t="str">
        <f t="shared" si="48"/>
        <v/>
      </c>
      <c r="G341" s="59" t="str">
        <f t="shared" si="49"/>
        <v/>
      </c>
      <c r="H341" s="59" t="str">
        <f t="shared" si="53"/>
        <v/>
      </c>
      <c r="I341" s="59"/>
      <c r="J341" s="60" t="str">
        <f t="shared" si="50"/>
        <v/>
      </c>
      <c r="K341" s="56"/>
    </row>
    <row r="342" spans="1:11" x14ac:dyDescent="0.3">
      <c r="A342" s="57" t="str">
        <f t="shared" si="45"/>
        <v/>
      </c>
      <c r="B342" s="58" t="str">
        <f t="shared" si="46"/>
        <v/>
      </c>
      <c r="C342" s="59" t="str">
        <f t="shared" si="51"/>
        <v/>
      </c>
      <c r="D342" s="59" t="str">
        <f t="shared" si="52"/>
        <v/>
      </c>
      <c r="E342" s="12" t="str">
        <f t="shared" si="47"/>
        <v/>
      </c>
      <c r="F342" s="61" t="str">
        <f t="shared" si="48"/>
        <v/>
      </c>
      <c r="G342" s="59" t="str">
        <f t="shared" si="49"/>
        <v/>
      </c>
      <c r="H342" s="59" t="str">
        <f t="shared" si="53"/>
        <v/>
      </c>
      <c r="I342" s="59"/>
      <c r="J342" s="60" t="str">
        <f t="shared" si="50"/>
        <v/>
      </c>
      <c r="K342" s="56"/>
    </row>
    <row r="343" spans="1:11" x14ac:dyDescent="0.3">
      <c r="A343" s="57" t="str">
        <f t="shared" si="45"/>
        <v/>
      </c>
      <c r="B343" s="58" t="str">
        <f t="shared" si="46"/>
        <v/>
      </c>
      <c r="C343" s="59" t="str">
        <f t="shared" si="51"/>
        <v/>
      </c>
      <c r="D343" s="59" t="str">
        <f t="shared" si="52"/>
        <v/>
      </c>
      <c r="E343" s="12" t="str">
        <f t="shared" si="47"/>
        <v/>
      </c>
      <c r="F343" s="61" t="str">
        <f t="shared" si="48"/>
        <v/>
      </c>
      <c r="G343" s="59" t="str">
        <f t="shared" si="49"/>
        <v/>
      </c>
      <c r="H343" s="59" t="str">
        <f t="shared" si="53"/>
        <v/>
      </c>
      <c r="I343" s="59"/>
      <c r="J343" s="60" t="str">
        <f t="shared" si="50"/>
        <v/>
      </c>
      <c r="K343" s="56"/>
    </row>
    <row r="344" spans="1:11" x14ac:dyDescent="0.3">
      <c r="A344" s="57" t="str">
        <f t="shared" si="45"/>
        <v/>
      </c>
      <c r="B344" s="58" t="str">
        <f t="shared" si="46"/>
        <v/>
      </c>
      <c r="C344" s="59" t="str">
        <f t="shared" si="51"/>
        <v/>
      </c>
      <c r="D344" s="59" t="str">
        <f t="shared" si="52"/>
        <v/>
      </c>
      <c r="E344" s="12" t="str">
        <f t="shared" si="47"/>
        <v/>
      </c>
      <c r="F344" s="61" t="str">
        <f t="shared" si="48"/>
        <v/>
      </c>
      <c r="G344" s="59" t="str">
        <f t="shared" si="49"/>
        <v/>
      </c>
      <c r="H344" s="59" t="str">
        <f t="shared" si="53"/>
        <v/>
      </c>
      <c r="I344" s="59"/>
      <c r="J344" s="60" t="str">
        <f t="shared" si="50"/>
        <v/>
      </c>
      <c r="K344" s="56"/>
    </row>
    <row r="345" spans="1:11" x14ac:dyDescent="0.3">
      <c r="A345" s="57" t="str">
        <f t="shared" si="45"/>
        <v/>
      </c>
      <c r="B345" s="58" t="str">
        <f t="shared" si="46"/>
        <v/>
      </c>
      <c r="C345" s="59" t="str">
        <f t="shared" si="51"/>
        <v/>
      </c>
      <c r="D345" s="59" t="str">
        <f t="shared" si="52"/>
        <v/>
      </c>
      <c r="E345" s="12" t="str">
        <f t="shared" si="47"/>
        <v/>
      </c>
      <c r="F345" s="61" t="str">
        <f t="shared" si="48"/>
        <v/>
      </c>
      <c r="G345" s="59" t="str">
        <f t="shared" si="49"/>
        <v/>
      </c>
      <c r="H345" s="59" t="str">
        <f t="shared" si="53"/>
        <v/>
      </c>
      <c r="I345" s="59"/>
      <c r="J345" s="60" t="str">
        <f t="shared" si="50"/>
        <v/>
      </c>
      <c r="K345" s="56"/>
    </row>
    <row r="346" spans="1:11" x14ac:dyDescent="0.3">
      <c r="A346" s="57" t="str">
        <f t="shared" si="45"/>
        <v/>
      </c>
      <c r="B346" s="58" t="str">
        <f t="shared" si="46"/>
        <v/>
      </c>
      <c r="C346" s="59" t="str">
        <f t="shared" si="51"/>
        <v/>
      </c>
      <c r="D346" s="59" t="str">
        <f t="shared" si="52"/>
        <v/>
      </c>
      <c r="E346" s="12" t="str">
        <f t="shared" si="47"/>
        <v/>
      </c>
      <c r="F346" s="61" t="str">
        <f t="shared" si="48"/>
        <v/>
      </c>
      <c r="G346" s="59" t="str">
        <f t="shared" si="49"/>
        <v/>
      </c>
      <c r="H346" s="59" t="str">
        <f t="shared" si="53"/>
        <v/>
      </c>
      <c r="I346" s="59"/>
      <c r="J346" s="60" t="str">
        <f t="shared" si="50"/>
        <v/>
      </c>
      <c r="K346" s="56"/>
    </row>
    <row r="347" spans="1:11" x14ac:dyDescent="0.3">
      <c r="A347" s="57" t="str">
        <f t="shared" si="45"/>
        <v/>
      </c>
      <c r="B347" s="58" t="str">
        <f t="shared" si="46"/>
        <v/>
      </c>
      <c r="C347" s="59" t="str">
        <f t="shared" si="51"/>
        <v/>
      </c>
      <c r="D347" s="59" t="str">
        <f t="shared" si="52"/>
        <v/>
      </c>
      <c r="E347" s="12" t="str">
        <f t="shared" si="47"/>
        <v/>
      </c>
      <c r="F347" s="61" t="str">
        <f t="shared" si="48"/>
        <v/>
      </c>
      <c r="G347" s="59" t="str">
        <f t="shared" si="49"/>
        <v/>
      </c>
      <c r="H347" s="59" t="str">
        <f t="shared" si="53"/>
        <v/>
      </c>
      <c r="I347" s="59"/>
      <c r="J347" s="60" t="str">
        <f t="shared" si="50"/>
        <v/>
      </c>
      <c r="K347" s="56"/>
    </row>
    <row r="348" spans="1:11" x14ac:dyDescent="0.3">
      <c r="A348" s="57" t="str">
        <f t="shared" si="45"/>
        <v/>
      </c>
      <c r="B348" s="58" t="str">
        <f t="shared" si="46"/>
        <v/>
      </c>
      <c r="C348" s="59" t="str">
        <f t="shared" si="51"/>
        <v/>
      </c>
      <c r="D348" s="59" t="str">
        <f t="shared" si="52"/>
        <v/>
      </c>
      <c r="E348" s="12" t="str">
        <f t="shared" si="47"/>
        <v/>
      </c>
      <c r="F348" s="61" t="str">
        <f t="shared" si="48"/>
        <v/>
      </c>
      <c r="G348" s="59" t="str">
        <f t="shared" si="49"/>
        <v/>
      </c>
      <c r="H348" s="59" t="str">
        <f t="shared" si="53"/>
        <v/>
      </c>
      <c r="I348" s="59"/>
      <c r="J348" s="60" t="str">
        <f t="shared" si="50"/>
        <v/>
      </c>
      <c r="K348" s="56"/>
    </row>
    <row r="349" spans="1:11" x14ac:dyDescent="0.3">
      <c r="A349" s="57" t="str">
        <f t="shared" si="45"/>
        <v/>
      </c>
      <c r="B349" s="58" t="str">
        <f t="shared" si="46"/>
        <v/>
      </c>
      <c r="C349" s="59" t="str">
        <f t="shared" si="51"/>
        <v/>
      </c>
      <c r="D349" s="59" t="str">
        <f t="shared" si="52"/>
        <v/>
      </c>
      <c r="E349" s="12" t="str">
        <f t="shared" si="47"/>
        <v/>
      </c>
      <c r="F349" s="61" t="str">
        <f t="shared" si="48"/>
        <v/>
      </c>
      <c r="G349" s="59" t="str">
        <f t="shared" si="49"/>
        <v/>
      </c>
      <c r="H349" s="59" t="str">
        <f t="shared" si="53"/>
        <v/>
      </c>
      <c r="I349" s="59"/>
      <c r="J349" s="60" t="str">
        <f t="shared" si="50"/>
        <v/>
      </c>
      <c r="K349" s="56"/>
    </row>
    <row r="350" spans="1:11" x14ac:dyDescent="0.3">
      <c r="A350" s="57" t="str">
        <f t="shared" si="45"/>
        <v/>
      </c>
      <c r="B350" s="58" t="str">
        <f t="shared" si="46"/>
        <v/>
      </c>
      <c r="C350" s="59" t="str">
        <f t="shared" si="51"/>
        <v/>
      </c>
      <c r="D350" s="59" t="str">
        <f t="shared" si="52"/>
        <v/>
      </c>
      <c r="E350" s="12" t="str">
        <f t="shared" si="47"/>
        <v/>
      </c>
      <c r="F350" s="61" t="str">
        <f t="shared" si="48"/>
        <v/>
      </c>
      <c r="G350" s="59" t="str">
        <f t="shared" si="49"/>
        <v/>
      </c>
      <c r="H350" s="59" t="str">
        <f t="shared" si="53"/>
        <v/>
      </c>
      <c r="I350" s="59"/>
      <c r="J350" s="60" t="str">
        <f t="shared" si="50"/>
        <v/>
      </c>
      <c r="K350" s="56"/>
    </row>
    <row r="351" spans="1:11" x14ac:dyDescent="0.3">
      <c r="A351" s="57" t="str">
        <f t="shared" si="45"/>
        <v/>
      </c>
      <c r="B351" s="58" t="str">
        <f t="shared" si="46"/>
        <v/>
      </c>
      <c r="C351" s="59" t="str">
        <f t="shared" si="51"/>
        <v/>
      </c>
      <c r="D351" s="59" t="str">
        <f t="shared" si="52"/>
        <v/>
      </c>
      <c r="E351" s="12" t="str">
        <f t="shared" si="47"/>
        <v/>
      </c>
      <c r="F351" s="61" t="str">
        <f t="shared" si="48"/>
        <v/>
      </c>
      <c r="G351" s="59" t="str">
        <f t="shared" si="49"/>
        <v/>
      </c>
      <c r="H351" s="59" t="str">
        <f t="shared" si="53"/>
        <v/>
      </c>
      <c r="I351" s="59"/>
      <c r="J351" s="60" t="str">
        <f t="shared" si="50"/>
        <v/>
      </c>
      <c r="K351" s="56"/>
    </row>
    <row r="352" spans="1:11" x14ac:dyDescent="0.3">
      <c r="A352" s="57" t="str">
        <f t="shared" si="45"/>
        <v/>
      </c>
      <c r="B352" s="58" t="str">
        <f t="shared" si="46"/>
        <v/>
      </c>
      <c r="C352" s="59" t="str">
        <f t="shared" si="51"/>
        <v/>
      </c>
      <c r="D352" s="59" t="str">
        <f t="shared" si="52"/>
        <v/>
      </c>
      <c r="E352" s="12" t="str">
        <f t="shared" si="47"/>
        <v/>
      </c>
      <c r="F352" s="61" t="str">
        <f t="shared" si="48"/>
        <v/>
      </c>
      <c r="G352" s="59" t="str">
        <f t="shared" si="49"/>
        <v/>
      </c>
      <c r="H352" s="59" t="str">
        <f t="shared" si="53"/>
        <v/>
      </c>
      <c r="I352" s="59"/>
      <c r="J352" s="60" t="str">
        <f t="shared" si="50"/>
        <v/>
      </c>
      <c r="K352" s="56"/>
    </row>
    <row r="353" spans="1:11" x14ac:dyDescent="0.3">
      <c r="A353" s="57" t="str">
        <f t="shared" si="45"/>
        <v/>
      </c>
      <c r="B353" s="58" t="str">
        <f t="shared" si="46"/>
        <v/>
      </c>
      <c r="C353" s="59" t="str">
        <f t="shared" si="51"/>
        <v/>
      </c>
      <c r="D353" s="59" t="str">
        <f t="shared" si="52"/>
        <v/>
      </c>
      <c r="E353" s="12" t="str">
        <f t="shared" si="47"/>
        <v/>
      </c>
      <c r="F353" s="61" t="str">
        <f t="shared" si="48"/>
        <v/>
      </c>
      <c r="G353" s="59" t="str">
        <f t="shared" si="49"/>
        <v/>
      </c>
      <c r="H353" s="59" t="str">
        <f t="shared" si="53"/>
        <v/>
      </c>
      <c r="I353" s="59"/>
      <c r="J353" s="60" t="str">
        <f t="shared" si="50"/>
        <v/>
      </c>
      <c r="K353" s="56"/>
    </row>
    <row r="354" spans="1:11" x14ac:dyDescent="0.3">
      <c r="A354" s="57" t="str">
        <f t="shared" si="45"/>
        <v/>
      </c>
      <c r="B354" s="58" t="str">
        <f t="shared" si="46"/>
        <v/>
      </c>
      <c r="C354" s="59" t="str">
        <f t="shared" si="51"/>
        <v/>
      </c>
      <c r="D354" s="59" t="str">
        <f t="shared" si="52"/>
        <v/>
      </c>
      <c r="E354" s="12" t="str">
        <f t="shared" si="47"/>
        <v/>
      </c>
      <c r="F354" s="61" t="str">
        <f t="shared" si="48"/>
        <v/>
      </c>
      <c r="G354" s="59" t="str">
        <f t="shared" si="49"/>
        <v/>
      </c>
      <c r="H354" s="59" t="str">
        <f t="shared" si="53"/>
        <v/>
      </c>
      <c r="I354" s="59"/>
      <c r="J354" s="60" t="str">
        <f t="shared" si="50"/>
        <v/>
      </c>
      <c r="K354" s="56"/>
    </row>
    <row r="355" spans="1:11" x14ac:dyDescent="0.3">
      <c r="A355" s="57" t="str">
        <f t="shared" si="45"/>
        <v/>
      </c>
      <c r="B355" s="58" t="str">
        <f t="shared" si="46"/>
        <v/>
      </c>
      <c r="C355" s="59" t="str">
        <f t="shared" si="51"/>
        <v/>
      </c>
      <c r="D355" s="59" t="str">
        <f t="shared" si="52"/>
        <v/>
      </c>
      <c r="E355" s="12" t="str">
        <f t="shared" si="47"/>
        <v/>
      </c>
      <c r="F355" s="61" t="str">
        <f t="shared" si="48"/>
        <v/>
      </c>
      <c r="G355" s="59" t="str">
        <f t="shared" si="49"/>
        <v/>
      </c>
      <c r="H355" s="59" t="str">
        <f t="shared" si="53"/>
        <v/>
      </c>
      <c r="I355" s="59"/>
      <c r="J355" s="60" t="str">
        <f t="shared" si="50"/>
        <v/>
      </c>
      <c r="K355" s="56"/>
    </row>
    <row r="356" spans="1:11" x14ac:dyDescent="0.3">
      <c r="A356" s="57" t="str">
        <f t="shared" si="45"/>
        <v/>
      </c>
      <c r="B356" s="58" t="str">
        <f t="shared" si="46"/>
        <v/>
      </c>
      <c r="C356" s="59" t="str">
        <f t="shared" si="51"/>
        <v/>
      </c>
      <c r="D356" s="59" t="str">
        <f t="shared" si="52"/>
        <v/>
      </c>
      <c r="E356" s="12" t="str">
        <f t="shared" si="47"/>
        <v/>
      </c>
      <c r="F356" s="61" t="str">
        <f t="shared" si="48"/>
        <v/>
      </c>
      <c r="G356" s="59" t="str">
        <f t="shared" si="49"/>
        <v/>
      </c>
      <c r="H356" s="59" t="str">
        <f t="shared" si="53"/>
        <v/>
      </c>
      <c r="I356" s="59"/>
      <c r="J356" s="60" t="str">
        <f t="shared" si="50"/>
        <v/>
      </c>
      <c r="K356" s="56"/>
    </row>
    <row r="357" spans="1:11" x14ac:dyDescent="0.3">
      <c r="A357" s="57" t="str">
        <f t="shared" si="45"/>
        <v/>
      </c>
      <c r="B357" s="58" t="str">
        <f t="shared" si="46"/>
        <v/>
      </c>
      <c r="C357" s="59" t="str">
        <f t="shared" si="51"/>
        <v/>
      </c>
      <c r="D357" s="59" t="str">
        <f t="shared" si="52"/>
        <v/>
      </c>
      <c r="E357" s="12" t="str">
        <f t="shared" si="47"/>
        <v/>
      </c>
      <c r="F357" s="61" t="str">
        <f t="shared" si="48"/>
        <v/>
      </c>
      <c r="G357" s="59" t="str">
        <f t="shared" si="49"/>
        <v/>
      </c>
      <c r="H357" s="59" t="str">
        <f t="shared" si="53"/>
        <v/>
      </c>
      <c r="I357" s="59"/>
      <c r="J357" s="60" t="str">
        <f t="shared" si="50"/>
        <v/>
      </c>
      <c r="K357" s="56"/>
    </row>
    <row r="358" spans="1:11" x14ac:dyDescent="0.3">
      <c r="A358" s="57" t="str">
        <f t="shared" si="45"/>
        <v/>
      </c>
      <c r="B358" s="58" t="str">
        <f t="shared" si="46"/>
        <v/>
      </c>
      <c r="C358" s="59" t="str">
        <f t="shared" si="51"/>
        <v/>
      </c>
      <c r="D358" s="59" t="str">
        <f t="shared" si="52"/>
        <v/>
      </c>
      <c r="E358" s="12" t="str">
        <f t="shared" si="47"/>
        <v/>
      </c>
      <c r="F358" s="61" t="str">
        <f t="shared" si="48"/>
        <v/>
      </c>
      <c r="G358" s="59" t="str">
        <f t="shared" si="49"/>
        <v/>
      </c>
      <c r="H358" s="59" t="str">
        <f t="shared" si="53"/>
        <v/>
      </c>
      <c r="I358" s="59"/>
      <c r="J358" s="60" t="str">
        <f t="shared" si="50"/>
        <v/>
      </c>
      <c r="K358" s="56"/>
    </row>
    <row r="359" spans="1:11" x14ac:dyDescent="0.3">
      <c r="A359" s="57" t="str">
        <f t="shared" si="45"/>
        <v/>
      </c>
      <c r="B359" s="58" t="str">
        <f t="shared" si="46"/>
        <v/>
      </c>
      <c r="C359" s="59" t="str">
        <f t="shared" si="51"/>
        <v/>
      </c>
      <c r="D359" s="59" t="str">
        <f t="shared" si="52"/>
        <v/>
      </c>
      <c r="E359" s="12" t="str">
        <f t="shared" si="47"/>
        <v/>
      </c>
      <c r="F359" s="61" t="str">
        <f t="shared" si="48"/>
        <v/>
      </c>
      <c r="G359" s="59" t="str">
        <f t="shared" si="49"/>
        <v/>
      </c>
      <c r="H359" s="59" t="str">
        <f t="shared" si="53"/>
        <v/>
      </c>
      <c r="I359" s="59"/>
      <c r="J359" s="60" t="str">
        <f t="shared" si="50"/>
        <v/>
      </c>
      <c r="K359" s="56"/>
    </row>
    <row r="360" spans="1:11" x14ac:dyDescent="0.3">
      <c r="A360" s="57" t="str">
        <f t="shared" si="45"/>
        <v/>
      </c>
      <c r="B360" s="58" t="str">
        <f t="shared" si="46"/>
        <v/>
      </c>
      <c r="C360" s="59" t="str">
        <f t="shared" si="51"/>
        <v/>
      </c>
      <c r="D360" s="59" t="str">
        <f t="shared" si="52"/>
        <v/>
      </c>
      <c r="E360" s="12" t="str">
        <f t="shared" si="47"/>
        <v/>
      </c>
      <c r="F360" s="61" t="str">
        <f t="shared" si="48"/>
        <v/>
      </c>
      <c r="G360" s="59" t="str">
        <f t="shared" si="49"/>
        <v/>
      </c>
      <c r="H360" s="59" t="str">
        <f t="shared" si="53"/>
        <v/>
      </c>
      <c r="I360" s="59"/>
      <c r="J360" s="60" t="str">
        <f t="shared" si="50"/>
        <v/>
      </c>
      <c r="K360" s="56"/>
    </row>
    <row r="361" spans="1:11" x14ac:dyDescent="0.3">
      <c r="A361" s="57" t="str">
        <f t="shared" si="45"/>
        <v/>
      </c>
      <c r="B361" s="58" t="str">
        <f t="shared" si="46"/>
        <v/>
      </c>
      <c r="C361" s="59" t="str">
        <f t="shared" si="51"/>
        <v/>
      </c>
      <c r="D361" s="59" t="str">
        <f t="shared" si="52"/>
        <v/>
      </c>
      <c r="E361" s="12" t="str">
        <f t="shared" si="47"/>
        <v/>
      </c>
      <c r="F361" s="61" t="str">
        <f t="shared" si="48"/>
        <v/>
      </c>
      <c r="G361" s="59" t="str">
        <f t="shared" si="49"/>
        <v/>
      </c>
      <c r="H361" s="59" t="str">
        <f t="shared" si="53"/>
        <v/>
      </c>
      <c r="I361" s="59"/>
      <c r="J361" s="60" t="str">
        <f t="shared" si="50"/>
        <v/>
      </c>
      <c r="K361" s="56"/>
    </row>
    <row r="362" spans="1:11" x14ac:dyDescent="0.3">
      <c r="A362" s="57" t="str">
        <f t="shared" si="45"/>
        <v/>
      </c>
      <c r="B362" s="58" t="str">
        <f t="shared" si="46"/>
        <v/>
      </c>
      <c r="C362" s="59" t="str">
        <f t="shared" si="51"/>
        <v/>
      </c>
      <c r="D362" s="59" t="str">
        <f t="shared" si="52"/>
        <v/>
      </c>
      <c r="E362" s="12" t="str">
        <f t="shared" si="47"/>
        <v/>
      </c>
      <c r="F362" s="61" t="str">
        <f t="shared" si="48"/>
        <v/>
      </c>
      <c r="G362" s="59" t="str">
        <f t="shared" si="49"/>
        <v/>
      </c>
      <c r="H362" s="59" t="str">
        <f t="shared" si="53"/>
        <v/>
      </c>
      <c r="I362" s="59"/>
      <c r="J362" s="60" t="str">
        <f t="shared" si="50"/>
        <v/>
      </c>
      <c r="K362" s="56"/>
    </row>
    <row r="363" spans="1:11" x14ac:dyDescent="0.3">
      <c r="A363" s="57" t="str">
        <f t="shared" si="45"/>
        <v/>
      </c>
      <c r="B363" s="58" t="str">
        <f t="shared" si="46"/>
        <v/>
      </c>
      <c r="C363" s="59" t="str">
        <f t="shared" si="51"/>
        <v/>
      </c>
      <c r="D363" s="59" t="str">
        <f t="shared" si="52"/>
        <v/>
      </c>
      <c r="E363" s="12" t="str">
        <f t="shared" si="47"/>
        <v/>
      </c>
      <c r="F363" s="61" t="str">
        <f t="shared" si="48"/>
        <v/>
      </c>
      <c r="G363" s="59" t="str">
        <f t="shared" si="49"/>
        <v/>
      </c>
      <c r="H363" s="59" t="str">
        <f t="shared" si="53"/>
        <v/>
      </c>
      <c r="I363" s="59"/>
      <c r="J363" s="60" t="str">
        <f t="shared" si="50"/>
        <v/>
      </c>
      <c r="K363" s="56"/>
    </row>
    <row r="364" spans="1:11" x14ac:dyDescent="0.3">
      <c r="A364" s="57" t="str">
        <f t="shared" si="45"/>
        <v/>
      </c>
      <c r="B364" s="58" t="str">
        <f t="shared" si="46"/>
        <v/>
      </c>
      <c r="C364" s="59" t="str">
        <f t="shared" si="51"/>
        <v/>
      </c>
      <c r="D364" s="59" t="str">
        <f t="shared" si="52"/>
        <v/>
      </c>
      <c r="E364" s="12" t="str">
        <f t="shared" si="47"/>
        <v/>
      </c>
      <c r="F364" s="61" t="str">
        <f t="shared" si="48"/>
        <v/>
      </c>
      <c r="G364" s="59" t="str">
        <f t="shared" si="49"/>
        <v/>
      </c>
      <c r="H364" s="59" t="str">
        <f t="shared" si="53"/>
        <v/>
      </c>
      <c r="I364" s="59"/>
      <c r="J364" s="60" t="str">
        <f t="shared" si="50"/>
        <v/>
      </c>
      <c r="K364" s="56"/>
    </row>
    <row r="365" spans="1:11" x14ac:dyDescent="0.3">
      <c r="A365" s="57" t="str">
        <f t="shared" si="45"/>
        <v/>
      </c>
      <c r="B365" s="58" t="str">
        <f t="shared" si="46"/>
        <v/>
      </c>
      <c r="C365" s="59" t="str">
        <f t="shared" si="51"/>
        <v/>
      </c>
      <c r="D365" s="59" t="str">
        <f t="shared" si="52"/>
        <v/>
      </c>
      <c r="E365" s="12" t="str">
        <f t="shared" si="47"/>
        <v/>
      </c>
      <c r="F365" s="61" t="str">
        <f t="shared" si="48"/>
        <v/>
      </c>
      <c r="G365" s="59" t="str">
        <f t="shared" si="49"/>
        <v/>
      </c>
      <c r="H365" s="59" t="str">
        <f t="shared" si="53"/>
        <v/>
      </c>
      <c r="I365" s="59"/>
      <c r="J365" s="60" t="str">
        <f t="shared" si="50"/>
        <v/>
      </c>
      <c r="K365" s="56"/>
    </row>
    <row r="366" spans="1:11" x14ac:dyDescent="0.3">
      <c r="A366" s="57" t="str">
        <f t="shared" si="45"/>
        <v/>
      </c>
      <c r="B366" s="58" t="str">
        <f t="shared" si="46"/>
        <v/>
      </c>
      <c r="C366" s="59" t="str">
        <f t="shared" si="51"/>
        <v/>
      </c>
      <c r="D366" s="59" t="str">
        <f t="shared" si="52"/>
        <v/>
      </c>
      <c r="E366" s="12" t="str">
        <f t="shared" si="47"/>
        <v/>
      </c>
      <c r="F366" s="61" t="str">
        <f t="shared" si="48"/>
        <v/>
      </c>
      <c r="G366" s="59" t="str">
        <f t="shared" si="49"/>
        <v/>
      </c>
      <c r="H366" s="59" t="str">
        <f t="shared" si="53"/>
        <v/>
      </c>
      <c r="I366" s="59"/>
      <c r="J366" s="60" t="str">
        <f t="shared" si="50"/>
        <v/>
      </c>
      <c r="K366" s="56"/>
    </row>
    <row r="367" spans="1:11" x14ac:dyDescent="0.3">
      <c r="A367" s="57" t="str">
        <f t="shared" si="45"/>
        <v/>
      </c>
      <c r="B367" s="58" t="str">
        <f t="shared" si="46"/>
        <v/>
      </c>
      <c r="C367" s="59" t="str">
        <f t="shared" si="51"/>
        <v/>
      </c>
      <c r="D367" s="59" t="str">
        <f t="shared" si="52"/>
        <v/>
      </c>
      <c r="E367" s="12" t="str">
        <f t="shared" si="47"/>
        <v/>
      </c>
      <c r="F367" s="61" t="str">
        <f t="shared" si="48"/>
        <v/>
      </c>
      <c r="G367" s="59" t="str">
        <f t="shared" si="49"/>
        <v/>
      </c>
      <c r="H367" s="59" t="str">
        <f t="shared" si="53"/>
        <v/>
      </c>
      <c r="I367" s="59"/>
      <c r="J367" s="60" t="str">
        <f t="shared" si="50"/>
        <v/>
      </c>
      <c r="K367" s="56"/>
    </row>
    <row r="368" spans="1:11" x14ac:dyDescent="0.3">
      <c r="A368" s="57" t="str">
        <f t="shared" si="45"/>
        <v/>
      </c>
      <c r="B368" s="58" t="str">
        <f t="shared" si="46"/>
        <v/>
      </c>
      <c r="C368" s="59" t="str">
        <f t="shared" si="51"/>
        <v/>
      </c>
      <c r="D368" s="59" t="str">
        <f t="shared" si="52"/>
        <v/>
      </c>
      <c r="E368" s="12" t="str">
        <f t="shared" si="47"/>
        <v/>
      </c>
      <c r="F368" s="61" t="str">
        <f t="shared" si="48"/>
        <v/>
      </c>
      <c r="G368" s="59" t="str">
        <f t="shared" si="49"/>
        <v/>
      </c>
      <c r="H368" s="59" t="str">
        <f t="shared" si="53"/>
        <v/>
      </c>
      <c r="I368" s="59"/>
      <c r="J368" s="60" t="str">
        <f t="shared" si="50"/>
        <v/>
      </c>
      <c r="K368" s="56"/>
    </row>
    <row r="369" spans="1:11" x14ac:dyDescent="0.3">
      <c r="A369" s="57" t="str">
        <f t="shared" si="45"/>
        <v/>
      </c>
      <c r="B369" s="58" t="str">
        <f t="shared" si="46"/>
        <v/>
      </c>
      <c r="C369" s="59" t="str">
        <f t="shared" si="51"/>
        <v/>
      </c>
      <c r="D369" s="59" t="str">
        <f t="shared" si="52"/>
        <v/>
      </c>
      <c r="E369" s="12" t="str">
        <f t="shared" si="47"/>
        <v/>
      </c>
      <c r="F369" s="61" t="str">
        <f t="shared" si="48"/>
        <v/>
      </c>
      <c r="G369" s="59" t="str">
        <f t="shared" si="49"/>
        <v/>
      </c>
      <c r="H369" s="59" t="str">
        <f t="shared" si="53"/>
        <v/>
      </c>
      <c r="I369" s="59"/>
      <c r="J369" s="60" t="str">
        <f t="shared" si="50"/>
        <v/>
      </c>
      <c r="K369" s="56"/>
    </row>
    <row r="370" spans="1:11" x14ac:dyDescent="0.3">
      <c r="A370" s="57" t="str">
        <f t="shared" si="45"/>
        <v/>
      </c>
      <c r="B370" s="58" t="str">
        <f t="shared" si="46"/>
        <v/>
      </c>
      <c r="C370" s="59" t="str">
        <f t="shared" si="51"/>
        <v/>
      </c>
      <c r="D370" s="59" t="str">
        <f t="shared" si="52"/>
        <v/>
      </c>
      <c r="E370" s="12" t="str">
        <f t="shared" si="47"/>
        <v/>
      </c>
      <c r="F370" s="61" t="str">
        <f t="shared" si="48"/>
        <v/>
      </c>
      <c r="G370" s="59" t="str">
        <f t="shared" si="49"/>
        <v/>
      </c>
      <c r="H370" s="59" t="str">
        <f t="shared" si="53"/>
        <v/>
      </c>
      <c r="I370" s="59"/>
      <c r="J370" s="60" t="str">
        <f t="shared" si="50"/>
        <v/>
      </c>
      <c r="K370" s="56"/>
    </row>
    <row r="371" spans="1:11" x14ac:dyDescent="0.3">
      <c r="A371" s="57" t="str">
        <f t="shared" si="45"/>
        <v/>
      </c>
      <c r="B371" s="58" t="str">
        <f t="shared" si="46"/>
        <v/>
      </c>
      <c r="C371" s="59" t="str">
        <f t="shared" si="51"/>
        <v/>
      </c>
      <c r="D371" s="59" t="str">
        <f t="shared" si="52"/>
        <v/>
      </c>
      <c r="E371" s="12" t="str">
        <f t="shared" si="47"/>
        <v/>
      </c>
      <c r="F371" s="61" t="str">
        <f t="shared" si="48"/>
        <v/>
      </c>
      <c r="G371" s="59" t="str">
        <f t="shared" si="49"/>
        <v/>
      </c>
      <c r="H371" s="59" t="str">
        <f t="shared" si="53"/>
        <v/>
      </c>
      <c r="I371" s="59"/>
      <c r="J371" s="60" t="str">
        <f t="shared" si="50"/>
        <v/>
      </c>
      <c r="K371" s="56"/>
    </row>
    <row r="372" spans="1:11" x14ac:dyDescent="0.3">
      <c r="A372" s="57" t="str">
        <f t="shared" si="45"/>
        <v/>
      </c>
      <c r="B372" s="58" t="str">
        <f t="shared" si="46"/>
        <v/>
      </c>
      <c r="C372" s="59" t="str">
        <f t="shared" si="51"/>
        <v/>
      </c>
      <c r="D372" s="59" t="str">
        <f t="shared" si="52"/>
        <v/>
      </c>
      <c r="E372" s="12" t="str">
        <f t="shared" si="47"/>
        <v/>
      </c>
      <c r="F372" s="61" t="str">
        <f t="shared" si="48"/>
        <v/>
      </c>
      <c r="G372" s="59" t="str">
        <f t="shared" si="49"/>
        <v/>
      </c>
      <c r="H372" s="59" t="str">
        <f t="shared" si="53"/>
        <v/>
      </c>
      <c r="I372" s="59"/>
      <c r="J372" s="60" t="str">
        <f t="shared" si="50"/>
        <v/>
      </c>
      <c r="K372" s="56"/>
    </row>
    <row r="373" spans="1:11" x14ac:dyDescent="0.3">
      <c r="A373" s="57" t="str">
        <f t="shared" si="45"/>
        <v/>
      </c>
      <c r="B373" s="58" t="str">
        <f t="shared" si="46"/>
        <v/>
      </c>
      <c r="C373" s="59" t="str">
        <f t="shared" si="51"/>
        <v/>
      </c>
      <c r="D373" s="59" t="str">
        <f t="shared" si="52"/>
        <v/>
      </c>
      <c r="E373" s="12" t="str">
        <f t="shared" si="47"/>
        <v/>
      </c>
      <c r="F373" s="61" t="str">
        <f t="shared" si="48"/>
        <v/>
      </c>
      <c r="G373" s="59" t="str">
        <f t="shared" si="49"/>
        <v/>
      </c>
      <c r="H373" s="59" t="str">
        <f t="shared" si="53"/>
        <v/>
      </c>
      <c r="I373" s="59"/>
      <c r="J373" s="60" t="str">
        <f t="shared" si="50"/>
        <v/>
      </c>
      <c r="K373" s="56"/>
    </row>
    <row r="374" spans="1:11" x14ac:dyDescent="0.3">
      <c r="A374" s="57" t="str">
        <f t="shared" si="45"/>
        <v/>
      </c>
      <c r="B374" s="58" t="str">
        <f t="shared" si="46"/>
        <v/>
      </c>
      <c r="C374" s="59" t="str">
        <f t="shared" si="51"/>
        <v/>
      </c>
      <c r="D374" s="59" t="str">
        <f t="shared" si="52"/>
        <v/>
      </c>
      <c r="E374" s="12" t="str">
        <f t="shared" si="47"/>
        <v/>
      </c>
      <c r="F374" s="61" t="str">
        <f t="shared" si="48"/>
        <v/>
      </c>
      <c r="G374" s="59" t="str">
        <f t="shared" si="49"/>
        <v/>
      </c>
      <c r="H374" s="59" t="str">
        <f t="shared" si="53"/>
        <v/>
      </c>
      <c r="I374" s="59"/>
      <c r="J374" s="60" t="str">
        <f t="shared" si="50"/>
        <v/>
      </c>
      <c r="K374" s="56"/>
    </row>
    <row r="375" spans="1:11" x14ac:dyDescent="0.3">
      <c r="A375" s="57" t="str">
        <f t="shared" si="45"/>
        <v/>
      </c>
      <c r="B375" s="58" t="str">
        <f t="shared" si="46"/>
        <v/>
      </c>
      <c r="C375" s="59" t="str">
        <f t="shared" si="51"/>
        <v/>
      </c>
      <c r="D375" s="59" t="str">
        <f t="shared" si="52"/>
        <v/>
      </c>
      <c r="E375" s="12" t="str">
        <f t="shared" si="47"/>
        <v/>
      </c>
      <c r="F375" s="61" t="str">
        <f t="shared" si="48"/>
        <v/>
      </c>
      <c r="G375" s="59" t="str">
        <f t="shared" si="49"/>
        <v/>
      </c>
      <c r="H375" s="59" t="str">
        <f t="shared" si="53"/>
        <v/>
      </c>
      <c r="I375" s="59"/>
      <c r="J375" s="60" t="str">
        <f t="shared" si="50"/>
        <v/>
      </c>
      <c r="K375" s="56"/>
    </row>
    <row r="376" spans="1:11" x14ac:dyDescent="0.3">
      <c r="A376" s="57" t="str">
        <f t="shared" si="45"/>
        <v/>
      </c>
      <c r="B376" s="58" t="str">
        <f t="shared" si="46"/>
        <v/>
      </c>
      <c r="C376" s="59" t="str">
        <f t="shared" si="51"/>
        <v/>
      </c>
      <c r="D376" s="59" t="str">
        <f t="shared" si="52"/>
        <v/>
      </c>
      <c r="E376" s="12" t="str">
        <f t="shared" si="47"/>
        <v/>
      </c>
      <c r="F376" s="61" t="str">
        <f t="shared" si="48"/>
        <v/>
      </c>
      <c r="G376" s="59" t="str">
        <f t="shared" si="49"/>
        <v/>
      </c>
      <c r="H376" s="59" t="str">
        <f t="shared" si="53"/>
        <v/>
      </c>
      <c r="I376" s="59"/>
      <c r="J376" s="60" t="str">
        <f t="shared" si="50"/>
        <v/>
      </c>
      <c r="K376" s="56"/>
    </row>
    <row r="377" spans="1:11" x14ac:dyDescent="0.3">
      <c r="A377" s="57" t="str">
        <f t="shared" si="45"/>
        <v/>
      </c>
      <c r="B377" s="58" t="str">
        <f t="shared" si="46"/>
        <v/>
      </c>
      <c r="C377" s="59" t="str">
        <f t="shared" si="51"/>
        <v/>
      </c>
      <c r="D377" s="59" t="str">
        <f t="shared" si="52"/>
        <v/>
      </c>
      <c r="E377" s="12" t="str">
        <f t="shared" si="47"/>
        <v/>
      </c>
      <c r="F377" s="61" t="str">
        <f t="shared" si="48"/>
        <v/>
      </c>
      <c r="G377" s="59" t="str">
        <f t="shared" si="49"/>
        <v/>
      </c>
      <c r="H377" s="59" t="str">
        <f t="shared" si="53"/>
        <v/>
      </c>
      <c r="I377" s="59"/>
      <c r="J377" s="60" t="str">
        <f t="shared" si="50"/>
        <v/>
      </c>
      <c r="K377" s="56"/>
    </row>
    <row r="378" spans="1:11" x14ac:dyDescent="0.3">
      <c r="A378" s="62"/>
      <c r="B378" s="16"/>
      <c r="C378" s="16"/>
      <c r="D378" s="16"/>
      <c r="E378" s="16"/>
      <c r="F378" s="16"/>
      <c r="G378" s="16"/>
      <c r="H378" s="16"/>
      <c r="I378" s="16"/>
    </row>
  </sheetData>
  <sheetProtection algorithmName="SHA-512" hashValue="y0AIXnjWYMsnhbLydLd2XAXD8pxl6Z8XGRt8sscK7Ehm+yLXahs53sy0jI6spHZ3ccjujhkQmSgwY4N+I4VlKg==" saltValue="GcXHCkRWM+rJamJYfn6hMQ==" spinCount="100000" sheet="1" selectLockedCells="1"/>
  <mergeCells count="20">
    <mergeCell ref="A1:J1"/>
    <mergeCell ref="F8:J9"/>
    <mergeCell ref="F6:J6"/>
    <mergeCell ref="F5:J5"/>
    <mergeCell ref="F4:J4"/>
    <mergeCell ref="F7:J7"/>
    <mergeCell ref="F3:J3"/>
    <mergeCell ref="A15:C15"/>
    <mergeCell ref="F11:J16"/>
    <mergeCell ref="A4:C4"/>
    <mergeCell ref="A5:C5"/>
    <mergeCell ref="A6:C6"/>
    <mergeCell ref="A7:C7"/>
    <mergeCell ref="A8:C8"/>
    <mergeCell ref="A11:C11"/>
    <mergeCell ref="F10:J10"/>
    <mergeCell ref="A12:C12"/>
    <mergeCell ref="A13:C13"/>
    <mergeCell ref="A14:C14"/>
    <mergeCell ref="D10:E10"/>
  </mergeCells>
  <phoneticPr fontId="0" type="noConversion"/>
  <conditionalFormatting sqref="A18:J377">
    <cfRule type="expression" dxfId="1" priority="1" stopIfTrue="1">
      <formula>IF(ROW(A18)&gt;Last_Row,TRUE, FALSE)</formula>
    </cfRule>
    <cfRule type="expression" dxfId="0" priority="2" stopIfTrue="1">
      <formula>IF(ROW(A18)=Last_Row,TRUE, FALSE)</formula>
    </cfRule>
  </conditionalFormatting>
  <pageMargins left="0.25" right="0.25" top="0.75" bottom="0.75" header="0.3" footer="0.3"/>
  <pageSetup scale="80" orientation="portrait" r:id="rId1"/>
  <headerFooter alignWithMargins="0"/>
  <ignoredErrors>
    <ignoredError sqref="E18:E377" unlockedFormula="1"/>
  </ignoredErrors>
  <drawing r:id="rId2"/>
</worksheet>
</file>

<file path=docMetadata/LabelInfo.xml><?xml version="1.0" encoding="utf-8"?>
<clbl:labelList xmlns:clbl="http://schemas.microsoft.com/office/2020/mipLabelMetadata">
  <clbl:label id="{ad59b043-00c3-4460-873c-62f77c58357b}" enabled="1" method="Standard" siteId="{acc83820-8b8f-4dc8-b270-266cb24e92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Amortization Table</vt:lpstr>
      <vt:lpstr>Beg_Bal</vt:lpstr>
      <vt:lpstr>Data</vt:lpstr>
      <vt:lpstr>End_Bal</vt:lpstr>
      <vt:lpstr>Extra_Pay</vt:lpstr>
      <vt:lpstr>Full_Print</vt:lpstr>
      <vt:lpstr>Int</vt:lpstr>
      <vt:lpstr>Interest_Rate</vt:lpstr>
      <vt:lpstr>Loan_Amount</vt:lpstr>
      <vt:lpstr>Loan_Start</vt:lpstr>
      <vt:lpstr>Loan_Years</vt:lpstr>
      <vt:lpstr>Pay_Date</vt:lpstr>
      <vt:lpstr>Pay_Num</vt:lpstr>
      <vt:lpstr>Princ</vt:lpstr>
      <vt:lpstr>'Amortization Table'!Print_Area</vt:lpstr>
      <vt:lpstr>'Amortization Table'!Print_Titles</vt:lpstr>
      <vt:lpstr>Sched_Pay</vt:lpstr>
      <vt:lpstr>Scheduled_Extra_Payments</vt:lpstr>
      <vt:lpstr>Scheduled_Interest_Rate</vt:lpstr>
      <vt:lpstr>Scheduled_Monthly_Payment</vt:lpstr>
      <vt:lpstr>Total_Interest</vt:lpstr>
      <vt:lpstr>Total_Pay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Loan calculator with extra payments</dc:title>
  <dc:subject/>
  <dc:creator>Microsoft Corporation</dc:creator>
  <cp:keywords/>
  <dc:description/>
  <cp:lastModifiedBy>Anthony Kmetz</cp:lastModifiedBy>
  <cp:revision/>
  <cp:lastPrinted>2026-04-22T18:02:12Z</cp:lastPrinted>
  <dcterms:created xsi:type="dcterms:W3CDTF">2000-08-25T00:46:01Z</dcterms:created>
  <dcterms:modified xsi:type="dcterms:W3CDTF">2026-04-27T15:28:33Z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59b043-00c3-4460-873c-62f77c58357b_Enabled">
    <vt:lpwstr>true</vt:lpwstr>
  </property>
  <property fmtid="{D5CDD505-2E9C-101B-9397-08002B2CF9AE}" pid="3" name="MSIP_Label_ad59b043-00c3-4460-873c-62f77c58357b_SetDate">
    <vt:lpwstr>2023-10-28T04:10:36Z</vt:lpwstr>
  </property>
  <property fmtid="{D5CDD505-2E9C-101B-9397-08002B2CF9AE}" pid="4" name="MSIP_Label_ad59b043-00c3-4460-873c-62f77c58357b_Method">
    <vt:lpwstr>Standard</vt:lpwstr>
  </property>
  <property fmtid="{D5CDD505-2E9C-101B-9397-08002B2CF9AE}" pid="5" name="MSIP_Label_ad59b043-00c3-4460-873c-62f77c58357b_Name">
    <vt:lpwstr>IHDA</vt:lpwstr>
  </property>
  <property fmtid="{D5CDD505-2E9C-101B-9397-08002B2CF9AE}" pid="6" name="MSIP_Label_ad59b043-00c3-4460-873c-62f77c58357b_SiteId">
    <vt:lpwstr>acc83820-8b8f-4dc8-b270-266cb24e926f</vt:lpwstr>
  </property>
  <property fmtid="{D5CDD505-2E9C-101B-9397-08002B2CF9AE}" pid="7" name="MSIP_Label_ad59b043-00c3-4460-873c-62f77c58357b_ActionId">
    <vt:lpwstr>f46a1f3d-f593-4407-ba2a-a96ea783569d</vt:lpwstr>
  </property>
  <property fmtid="{D5CDD505-2E9C-101B-9397-08002B2CF9AE}" pid="8" name="MSIP_Label_ad59b043-00c3-4460-873c-62f77c58357b_ContentBits">
    <vt:lpwstr>0</vt:lpwstr>
  </property>
</Properties>
</file>